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comments4.xml" ContentType="application/vnd.openxmlformats-officedocument.spreadsheetml.comments+xml"/>
  <Override PartName="/xl/tables/table5.xml" ContentType="application/vnd.openxmlformats-officedocument.spreadsheetml.table+xml"/>
  <Override PartName="/xl/comments5.xml" ContentType="application/vnd.openxmlformats-officedocument.spreadsheetml.comments+xml"/>
  <Override PartName="/xl/tables/table6.xml" ContentType="application/vnd.openxmlformats-officedocument.spreadsheetml.table+xml"/>
  <Override PartName="/xl/comments6.xml" ContentType="application/vnd.openxmlformats-officedocument.spreadsheetml.comments+xml"/>
  <Override PartName="/xl/tables/table7.xml" ContentType="application/vnd.openxmlformats-officedocument.spreadsheetml.table+xml"/>
  <Override PartName="/xl/comments7.xml" ContentType="application/vnd.openxmlformats-officedocument.spreadsheetml.comments+xml"/>
  <Override PartName="/xl/tables/table8.xml" ContentType="application/vnd.openxmlformats-officedocument.spreadsheetml.table+xml"/>
  <Override PartName="/xl/comments8.xml" ContentType="application/vnd.openxmlformats-officedocument.spreadsheetml.comments+xml"/>
  <Override PartName="/xl/tables/table9.xml" ContentType="application/vnd.openxmlformats-officedocument.spreadsheetml.table+xml"/>
  <Override PartName="/xl/comments9.xml" ContentType="application/vnd.openxmlformats-officedocument.spreadsheetml.comments+xml"/>
  <Override PartName="/xl/tables/table10.xml" ContentType="application/vnd.openxmlformats-officedocument.spreadsheetml.table+xml"/>
  <Override PartName="/xl/comments10.xml" ContentType="application/vnd.openxmlformats-officedocument.spreadsheetml.comments+xml"/>
  <Override PartName="/xl/tables/table11.xml" ContentType="application/vnd.openxmlformats-officedocument.spreadsheetml.table+xml"/>
  <Override PartName="/xl/comments11.xml" ContentType="application/vnd.openxmlformats-officedocument.spreadsheetml.comments+xml"/>
  <Override PartName="/xl/tables/table12.xml" ContentType="application/vnd.openxmlformats-officedocument.spreadsheetml.table+xml"/>
  <Override PartName="/xl/comments12.xml" ContentType="application/vnd.openxmlformats-officedocument.spreadsheetml.comments+xml"/>
  <Override PartName="/xl/tables/table13.xml" ContentType="application/vnd.openxmlformats-officedocument.spreadsheetml.table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647D64B8-8959-4F0D-86CF-39BAAFBC22F7}" xr6:coauthVersionLast="47" xr6:coauthVersionMax="47" xr10:uidLastSave="{00000000-0000-0000-0000-000000000000}"/>
  <bookViews>
    <workbookView xWindow="-28920" yWindow="-225" windowWidth="29040" windowHeight="15840" tabRatio="888" xr2:uid="{00000000-000D-0000-FFFF-FFFF00000000}"/>
  </bookViews>
  <sheets>
    <sheet name="Page de garde Annexe 4" sheetId="34" r:id="rId1"/>
    <sheet name="janv" sheetId="24" r:id="rId2"/>
    <sheet name="fev" sheetId="25" r:id="rId3"/>
    <sheet name="mars" sheetId="26" r:id="rId4"/>
    <sheet name="avril" sheetId="27" r:id="rId5"/>
    <sheet name="mai" sheetId="28" r:id="rId6"/>
    <sheet name="juin" sheetId="29" r:id="rId7"/>
    <sheet name="juillet" sheetId="30" r:id="rId8"/>
    <sheet name="aout" sheetId="31" r:id="rId9"/>
    <sheet name="septembre" sheetId="32" r:id="rId10"/>
    <sheet name="oct" sheetId="1" r:id="rId11"/>
    <sheet name="nov" sheetId="22" r:id="rId12"/>
    <sheet name="dec" sheetId="23" r:id="rId13"/>
    <sheet name="VLE" sheetId="20" r:id="rId14"/>
    <sheet name="synthèse annuelle" sheetId="15" r:id="rId15"/>
    <sheet name="pénalités" sheetId="18" r:id="rId16"/>
  </sheets>
  <definedNames>
    <definedName name="_xlnm._FilterDatabase" localSheetId="8" hidden="1">aout!$A$5:$C$5</definedName>
    <definedName name="_xlnm._FilterDatabase" localSheetId="4" hidden="1">avril!$A$5:$C$5</definedName>
    <definedName name="_xlnm._FilterDatabase" localSheetId="12" hidden="1">dec!$A$5:$C$5</definedName>
    <definedName name="_xlnm._FilterDatabase" localSheetId="2" hidden="1">fev!$A$5:$C$5</definedName>
    <definedName name="_xlnm._FilterDatabase" localSheetId="1" hidden="1">janv!$A$5:$C$5</definedName>
    <definedName name="_xlnm._FilterDatabase" localSheetId="7" hidden="1">juillet!$A$5:$C$5</definedName>
    <definedName name="_xlnm._FilterDatabase" localSheetId="6" hidden="1">juin!$A$5:$C$5</definedName>
    <definedName name="_xlnm._FilterDatabase" localSheetId="5" hidden="1">mai!$A$5:$C$5</definedName>
    <definedName name="_xlnm._FilterDatabase" localSheetId="3" hidden="1">mars!$A$5:$C$5</definedName>
    <definedName name="_xlnm._FilterDatabase" localSheetId="11" hidden="1">nov!$A$5:$C$5</definedName>
    <definedName name="_xlnm._FilterDatabase" localSheetId="10" hidden="1">oct!$A$5:$C$5</definedName>
    <definedName name="_xlnm._FilterDatabase" localSheetId="9" hidden="1">septembre!$A$5:$C$5</definedName>
    <definedName name="_xlnm._FilterDatabase" localSheetId="14" hidden="1">'synthèse annuelle'!$A$5:$C$72</definedName>
    <definedName name="_xlnm.Print_Titles" localSheetId="15">pénalités!$1:$3</definedName>
    <definedName name="_xlnm.Print_Titles" localSheetId="13">VLE!$1:$3</definedName>
    <definedName name="VLE">VLE!$A$5:$W$70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15" l="1"/>
  <c r="F43" i="15"/>
  <c r="G43" i="15"/>
  <c r="H43" i="15"/>
  <c r="I43" i="15"/>
  <c r="J43" i="15"/>
  <c r="K43" i="15"/>
  <c r="E44" i="15"/>
  <c r="F44" i="15"/>
  <c r="G44" i="15"/>
  <c r="H44" i="15"/>
  <c r="I44" i="15"/>
  <c r="J44" i="15"/>
  <c r="K44" i="15"/>
  <c r="E45" i="15"/>
  <c r="F45" i="15"/>
  <c r="G45" i="15"/>
  <c r="H45" i="15"/>
  <c r="I45" i="15"/>
  <c r="J45" i="15"/>
  <c r="K45" i="15"/>
  <c r="E46" i="15"/>
  <c r="F46" i="15"/>
  <c r="G46" i="15"/>
  <c r="H46" i="15"/>
  <c r="I46" i="15"/>
  <c r="J46" i="15"/>
  <c r="K46" i="15"/>
  <c r="E47" i="15"/>
  <c r="F47" i="15"/>
  <c r="G47" i="15"/>
  <c r="H47" i="15"/>
  <c r="I47" i="15"/>
  <c r="J47" i="15"/>
  <c r="K47" i="15"/>
  <c r="E48" i="15"/>
  <c r="F48" i="15"/>
  <c r="G48" i="15"/>
  <c r="H48" i="15"/>
  <c r="I48" i="15"/>
  <c r="J48" i="15"/>
  <c r="K48" i="15"/>
  <c r="E49" i="15"/>
  <c r="F49" i="15"/>
  <c r="G49" i="15"/>
  <c r="H49" i="15"/>
  <c r="I49" i="15"/>
  <c r="J49" i="15"/>
  <c r="K49" i="15"/>
  <c r="E50" i="15"/>
  <c r="F50" i="15"/>
  <c r="G50" i="15"/>
  <c r="H50" i="15"/>
  <c r="I50" i="15"/>
  <c r="J50" i="15"/>
  <c r="K50" i="15"/>
  <c r="E51" i="15"/>
  <c r="F51" i="15"/>
  <c r="G51" i="15"/>
  <c r="H51" i="15"/>
  <c r="I51" i="15"/>
  <c r="J51" i="15"/>
  <c r="K51" i="15"/>
  <c r="E52" i="15"/>
  <c r="F52" i="15"/>
  <c r="G52" i="15"/>
  <c r="H52" i="15"/>
  <c r="I52" i="15"/>
  <c r="J52" i="15"/>
  <c r="K52" i="15"/>
  <c r="E53" i="15"/>
  <c r="F53" i="15"/>
  <c r="G53" i="15"/>
  <c r="H53" i="15"/>
  <c r="I53" i="15"/>
  <c r="J53" i="15"/>
  <c r="K53" i="15"/>
  <c r="E54" i="15"/>
  <c r="F54" i="15"/>
  <c r="G54" i="15"/>
  <c r="H54" i="15"/>
  <c r="I54" i="15"/>
  <c r="J54" i="15"/>
  <c r="K54" i="15"/>
  <c r="E55" i="15"/>
  <c r="F55" i="15"/>
  <c r="G55" i="15"/>
  <c r="H55" i="15"/>
  <c r="I55" i="15"/>
  <c r="J55" i="15"/>
  <c r="K55" i="15"/>
  <c r="E56" i="15"/>
  <c r="F56" i="15"/>
  <c r="G56" i="15"/>
  <c r="H56" i="15"/>
  <c r="I56" i="15"/>
  <c r="J56" i="15"/>
  <c r="K56" i="15"/>
  <c r="E57" i="15"/>
  <c r="F57" i="15"/>
  <c r="G57" i="15"/>
  <c r="H57" i="15"/>
  <c r="I57" i="15"/>
  <c r="J57" i="15"/>
  <c r="K57" i="15"/>
  <c r="E58" i="15"/>
  <c r="F58" i="15"/>
  <c r="G58" i="15"/>
  <c r="H58" i="15"/>
  <c r="I58" i="15"/>
  <c r="J58" i="15"/>
  <c r="K58" i="15"/>
  <c r="E59" i="15"/>
  <c r="F59" i="15"/>
  <c r="G59" i="15"/>
  <c r="H59" i="15"/>
  <c r="I59" i="15"/>
  <c r="J59" i="15"/>
  <c r="K59" i="15"/>
  <c r="E60" i="15"/>
  <c r="F60" i="15"/>
  <c r="G60" i="15"/>
  <c r="H60" i="15"/>
  <c r="I60" i="15"/>
  <c r="J60" i="15"/>
  <c r="K60" i="15"/>
  <c r="E61" i="15"/>
  <c r="F61" i="15"/>
  <c r="G61" i="15"/>
  <c r="H61" i="15"/>
  <c r="I61" i="15"/>
  <c r="J61" i="15"/>
  <c r="K61" i="15"/>
  <c r="E62" i="15"/>
  <c r="F62" i="15"/>
  <c r="G62" i="15"/>
  <c r="H62" i="15"/>
  <c r="I62" i="15"/>
  <c r="J62" i="15"/>
  <c r="K62" i="15"/>
  <c r="E63" i="15"/>
  <c r="F63" i="15"/>
  <c r="G63" i="15"/>
  <c r="H63" i="15"/>
  <c r="I63" i="15"/>
  <c r="J63" i="15"/>
  <c r="K63" i="15"/>
  <c r="E64" i="15"/>
  <c r="F64" i="15"/>
  <c r="G64" i="15"/>
  <c r="H64" i="15"/>
  <c r="I64" i="15"/>
  <c r="J64" i="15"/>
  <c r="K64" i="15"/>
  <c r="E65" i="15"/>
  <c r="F65" i="15"/>
  <c r="G65" i="15"/>
  <c r="H65" i="15"/>
  <c r="I65" i="15"/>
  <c r="J65" i="15"/>
  <c r="K65" i="15"/>
  <c r="E66" i="15"/>
  <c r="F66" i="15"/>
  <c r="G66" i="15"/>
  <c r="H66" i="15"/>
  <c r="I66" i="15"/>
  <c r="J66" i="15"/>
  <c r="K66" i="15"/>
  <c r="E67" i="15"/>
  <c r="F67" i="15"/>
  <c r="G67" i="15"/>
  <c r="H67" i="15"/>
  <c r="I67" i="15"/>
  <c r="J67" i="15"/>
  <c r="K67" i="15"/>
  <c r="E68" i="15"/>
  <c r="F68" i="15"/>
  <c r="G68" i="15"/>
  <c r="H68" i="15"/>
  <c r="I68" i="15"/>
  <c r="J68" i="15"/>
  <c r="K68" i="15"/>
  <c r="E69" i="15"/>
  <c r="F69" i="15"/>
  <c r="G69" i="15"/>
  <c r="H69" i="15"/>
  <c r="I69" i="15"/>
  <c r="J69" i="15"/>
  <c r="K69" i="15"/>
  <c r="E70" i="15"/>
  <c r="F70" i="15"/>
  <c r="G70" i="15"/>
  <c r="H70" i="15"/>
  <c r="I70" i="15"/>
  <c r="J70" i="15"/>
  <c r="K70" i="15"/>
  <c r="G72" i="27"/>
  <c r="F5" i="20"/>
  <c r="D5" i="20"/>
  <c r="M64" i="15" l="1"/>
  <c r="M60" i="15"/>
  <c r="M43" i="15"/>
  <c r="M65" i="15"/>
  <c r="M61" i="15"/>
  <c r="M57" i="15"/>
  <c r="M56" i="15"/>
  <c r="M53" i="15"/>
  <c r="M52" i="15"/>
  <c r="M49" i="15"/>
  <c r="M48" i="15"/>
  <c r="M45" i="15"/>
  <c r="M68" i="15"/>
  <c r="M67" i="15"/>
  <c r="M63" i="15"/>
  <c r="M59" i="15"/>
  <c r="M55" i="15"/>
  <c r="M51" i="15"/>
  <c r="M47" i="15"/>
  <c r="M44" i="15"/>
  <c r="M58" i="15"/>
  <c r="M46" i="15"/>
  <c r="M66" i="15"/>
  <c r="M62" i="15"/>
  <c r="M50" i="15"/>
  <c r="M54" i="15"/>
  <c r="D39" i="20"/>
  <c r="F39" i="20"/>
  <c r="H39" i="20"/>
  <c r="J39" i="20"/>
  <c r="L39" i="20"/>
  <c r="N39" i="20"/>
  <c r="P39" i="20"/>
  <c r="R39" i="20"/>
  <c r="T39" i="20"/>
  <c r="V39" i="20"/>
  <c r="D40" i="20"/>
  <c r="F40" i="20"/>
  <c r="H40" i="20"/>
  <c r="J40" i="20"/>
  <c r="L40" i="20"/>
  <c r="N40" i="20"/>
  <c r="P40" i="20"/>
  <c r="R40" i="20"/>
  <c r="T40" i="20"/>
  <c r="V40" i="20"/>
  <c r="D41" i="20"/>
  <c r="F41" i="20"/>
  <c r="H41" i="20"/>
  <c r="J41" i="20"/>
  <c r="L41" i="20"/>
  <c r="N41" i="20"/>
  <c r="P41" i="20"/>
  <c r="R41" i="20"/>
  <c r="T41" i="20"/>
  <c r="V41" i="20"/>
  <c r="D42" i="20"/>
  <c r="D43" i="15" s="1"/>
  <c r="F42" i="20"/>
  <c r="H42" i="20"/>
  <c r="J42" i="20"/>
  <c r="L42" i="20"/>
  <c r="N42" i="20"/>
  <c r="P42" i="20"/>
  <c r="R42" i="20"/>
  <c r="T42" i="20"/>
  <c r="V42" i="20"/>
  <c r="D43" i="20"/>
  <c r="D44" i="15" s="1"/>
  <c r="F43" i="20"/>
  <c r="H43" i="20"/>
  <c r="J43" i="20"/>
  <c r="L43" i="20"/>
  <c r="N43" i="20"/>
  <c r="P43" i="20"/>
  <c r="R43" i="20"/>
  <c r="T43" i="20"/>
  <c r="V43" i="20"/>
  <c r="D44" i="20"/>
  <c r="D45" i="15" s="1"/>
  <c r="F44" i="20"/>
  <c r="H44" i="20"/>
  <c r="J44" i="20"/>
  <c r="L44" i="20"/>
  <c r="N44" i="20"/>
  <c r="P44" i="20"/>
  <c r="R44" i="20"/>
  <c r="T44" i="20"/>
  <c r="V44" i="20"/>
  <c r="D45" i="20"/>
  <c r="D46" i="15" s="1"/>
  <c r="F45" i="20"/>
  <c r="H45" i="20"/>
  <c r="J45" i="20"/>
  <c r="L45" i="20"/>
  <c r="N45" i="20"/>
  <c r="P45" i="20"/>
  <c r="R45" i="20"/>
  <c r="T45" i="20"/>
  <c r="V45" i="20"/>
  <c r="D46" i="20"/>
  <c r="D47" i="15" s="1"/>
  <c r="F46" i="20"/>
  <c r="H46" i="20"/>
  <c r="J46" i="20"/>
  <c r="L46" i="20"/>
  <c r="N46" i="20"/>
  <c r="P46" i="20"/>
  <c r="R46" i="20"/>
  <c r="T46" i="20"/>
  <c r="V46" i="20"/>
  <c r="D47" i="20"/>
  <c r="D48" i="15" s="1"/>
  <c r="F47" i="20"/>
  <c r="H47" i="20"/>
  <c r="J47" i="20"/>
  <c r="L47" i="20"/>
  <c r="N47" i="20"/>
  <c r="P47" i="20"/>
  <c r="R47" i="20"/>
  <c r="T47" i="20"/>
  <c r="V47" i="20"/>
  <c r="D48" i="20"/>
  <c r="D49" i="15" s="1"/>
  <c r="F48" i="20"/>
  <c r="H48" i="20"/>
  <c r="J48" i="20"/>
  <c r="L48" i="20"/>
  <c r="N48" i="20"/>
  <c r="P48" i="20"/>
  <c r="R48" i="20"/>
  <c r="T48" i="20"/>
  <c r="V48" i="20"/>
  <c r="D49" i="20"/>
  <c r="D50" i="15" s="1"/>
  <c r="F49" i="20"/>
  <c r="H49" i="20"/>
  <c r="J49" i="20"/>
  <c r="L49" i="20"/>
  <c r="N49" i="20"/>
  <c r="P49" i="20"/>
  <c r="R49" i="20"/>
  <c r="T49" i="20"/>
  <c r="V49" i="20"/>
  <c r="D50" i="20"/>
  <c r="D51" i="15" s="1"/>
  <c r="F50" i="20"/>
  <c r="H50" i="20"/>
  <c r="J50" i="20"/>
  <c r="L50" i="20"/>
  <c r="N50" i="20"/>
  <c r="P50" i="20"/>
  <c r="R50" i="20"/>
  <c r="T50" i="20"/>
  <c r="V50" i="20"/>
  <c r="D51" i="20"/>
  <c r="D52" i="15" s="1"/>
  <c r="F51" i="20"/>
  <c r="H51" i="20"/>
  <c r="J51" i="20"/>
  <c r="L51" i="20"/>
  <c r="N51" i="20"/>
  <c r="P51" i="20"/>
  <c r="R51" i="20"/>
  <c r="T51" i="20"/>
  <c r="V51" i="20"/>
  <c r="D52" i="20"/>
  <c r="D53" i="15" s="1"/>
  <c r="F52" i="20"/>
  <c r="H52" i="20"/>
  <c r="J52" i="20"/>
  <c r="L52" i="20"/>
  <c r="N52" i="20"/>
  <c r="P52" i="20"/>
  <c r="R52" i="20"/>
  <c r="T52" i="20"/>
  <c r="V52" i="20"/>
  <c r="D53" i="20"/>
  <c r="D54" i="15" s="1"/>
  <c r="F53" i="20"/>
  <c r="H53" i="20"/>
  <c r="J53" i="20"/>
  <c r="L53" i="20"/>
  <c r="N53" i="20"/>
  <c r="P53" i="20"/>
  <c r="R53" i="20"/>
  <c r="T53" i="20"/>
  <c r="V53" i="20"/>
  <c r="D54" i="20"/>
  <c r="D55" i="15" s="1"/>
  <c r="F54" i="20"/>
  <c r="H54" i="20"/>
  <c r="J54" i="20"/>
  <c r="L54" i="20"/>
  <c r="N54" i="20"/>
  <c r="P54" i="20"/>
  <c r="R54" i="20"/>
  <c r="T54" i="20"/>
  <c r="V54" i="20"/>
  <c r="D55" i="20"/>
  <c r="D56" i="15" s="1"/>
  <c r="F55" i="20"/>
  <c r="H55" i="20"/>
  <c r="J55" i="20"/>
  <c r="L55" i="20"/>
  <c r="N55" i="20"/>
  <c r="P55" i="20"/>
  <c r="R55" i="20"/>
  <c r="T55" i="20"/>
  <c r="V55" i="20"/>
  <c r="D56" i="20"/>
  <c r="D57" i="15" s="1"/>
  <c r="F56" i="20"/>
  <c r="H56" i="20"/>
  <c r="J56" i="20"/>
  <c r="L56" i="20"/>
  <c r="N56" i="20"/>
  <c r="P56" i="20"/>
  <c r="R56" i="20"/>
  <c r="T56" i="20"/>
  <c r="V56" i="20"/>
  <c r="D57" i="20"/>
  <c r="D58" i="15" s="1"/>
  <c r="F57" i="20"/>
  <c r="H57" i="20"/>
  <c r="J57" i="20"/>
  <c r="L57" i="20"/>
  <c r="N57" i="20"/>
  <c r="P57" i="20"/>
  <c r="R57" i="20"/>
  <c r="T57" i="20"/>
  <c r="V57" i="20"/>
  <c r="D58" i="20"/>
  <c r="D59" i="15" s="1"/>
  <c r="F58" i="20"/>
  <c r="H58" i="20"/>
  <c r="J58" i="20"/>
  <c r="L58" i="20"/>
  <c r="N58" i="20"/>
  <c r="P58" i="20"/>
  <c r="R58" i="20"/>
  <c r="T58" i="20"/>
  <c r="V58" i="20"/>
  <c r="D59" i="20"/>
  <c r="D60" i="15" s="1"/>
  <c r="F59" i="20"/>
  <c r="H59" i="20"/>
  <c r="J59" i="20"/>
  <c r="L59" i="20"/>
  <c r="N59" i="20"/>
  <c r="P59" i="20"/>
  <c r="R59" i="20"/>
  <c r="T59" i="20"/>
  <c r="V59" i="20"/>
  <c r="D60" i="20"/>
  <c r="D61" i="15" s="1"/>
  <c r="F60" i="20"/>
  <c r="H60" i="20"/>
  <c r="J60" i="20"/>
  <c r="L60" i="20"/>
  <c r="N60" i="20"/>
  <c r="P60" i="20"/>
  <c r="R60" i="20"/>
  <c r="T60" i="20"/>
  <c r="V60" i="20"/>
  <c r="D61" i="20"/>
  <c r="D62" i="15" s="1"/>
  <c r="F61" i="20"/>
  <c r="H61" i="20"/>
  <c r="J61" i="20"/>
  <c r="L61" i="20"/>
  <c r="N61" i="20"/>
  <c r="P61" i="20"/>
  <c r="R61" i="20"/>
  <c r="T61" i="20"/>
  <c r="V61" i="20"/>
  <c r="D62" i="20"/>
  <c r="D63" i="15" s="1"/>
  <c r="F62" i="20"/>
  <c r="H62" i="20"/>
  <c r="J62" i="20"/>
  <c r="L62" i="20"/>
  <c r="N62" i="20"/>
  <c r="P62" i="20"/>
  <c r="R62" i="20"/>
  <c r="T62" i="20"/>
  <c r="V62" i="20"/>
  <c r="D63" i="20"/>
  <c r="D64" i="15" s="1"/>
  <c r="F63" i="20"/>
  <c r="H63" i="20"/>
  <c r="J63" i="20"/>
  <c r="L63" i="20"/>
  <c r="N63" i="20"/>
  <c r="P63" i="20"/>
  <c r="R63" i="20"/>
  <c r="T63" i="20"/>
  <c r="V63" i="20"/>
  <c r="D64" i="20"/>
  <c r="D65" i="15" s="1"/>
  <c r="F64" i="20"/>
  <c r="H64" i="20"/>
  <c r="J64" i="20"/>
  <c r="L64" i="20"/>
  <c r="N64" i="20"/>
  <c r="P64" i="20"/>
  <c r="R64" i="20"/>
  <c r="T64" i="20"/>
  <c r="V64" i="20"/>
  <c r="D65" i="20"/>
  <c r="D66" i="15" s="1"/>
  <c r="F65" i="20"/>
  <c r="H65" i="20"/>
  <c r="J65" i="20"/>
  <c r="L65" i="20"/>
  <c r="N65" i="20"/>
  <c r="P65" i="20"/>
  <c r="R65" i="20"/>
  <c r="T65" i="20"/>
  <c r="V65" i="20"/>
  <c r="D66" i="20"/>
  <c r="D67" i="15" s="1"/>
  <c r="F66" i="20"/>
  <c r="H66" i="20"/>
  <c r="J66" i="20"/>
  <c r="L66" i="20"/>
  <c r="N66" i="20"/>
  <c r="P66" i="20"/>
  <c r="R66" i="20"/>
  <c r="T66" i="20"/>
  <c r="V66" i="20"/>
  <c r="D67" i="20"/>
  <c r="D68" i="15" s="1"/>
  <c r="F67" i="20"/>
  <c r="H67" i="20"/>
  <c r="J67" i="20"/>
  <c r="L67" i="20"/>
  <c r="N67" i="20"/>
  <c r="P67" i="20"/>
  <c r="R67" i="20"/>
  <c r="T67" i="20"/>
  <c r="V67" i="20"/>
  <c r="D68" i="20"/>
  <c r="D69" i="15" s="1"/>
  <c r="F68" i="20"/>
  <c r="H68" i="20"/>
  <c r="J68" i="20"/>
  <c r="L68" i="20"/>
  <c r="N68" i="20"/>
  <c r="P68" i="20"/>
  <c r="R68" i="20"/>
  <c r="T68" i="20"/>
  <c r="V68" i="20"/>
  <c r="D69" i="20"/>
  <c r="D70" i="15" s="1"/>
  <c r="F69" i="20"/>
  <c r="H69" i="20"/>
  <c r="J69" i="20"/>
  <c r="L69" i="20"/>
  <c r="N69" i="20"/>
  <c r="P69" i="20"/>
  <c r="R69" i="20"/>
  <c r="T69" i="20"/>
  <c r="V69" i="20"/>
  <c r="K7" i="15" l="1"/>
  <c r="K8" i="15"/>
  <c r="K9" i="15"/>
  <c r="K10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71" i="15"/>
  <c r="K6" i="15"/>
  <c r="E7" i="15"/>
  <c r="F7" i="15"/>
  <c r="G7" i="15"/>
  <c r="H7" i="15"/>
  <c r="I7" i="15"/>
  <c r="J7" i="15"/>
  <c r="E8" i="15"/>
  <c r="F8" i="15"/>
  <c r="G8" i="15"/>
  <c r="H8" i="15"/>
  <c r="I8" i="15"/>
  <c r="J8" i="15"/>
  <c r="E9" i="15"/>
  <c r="F9" i="15"/>
  <c r="G9" i="15"/>
  <c r="H9" i="15"/>
  <c r="I9" i="15"/>
  <c r="J9" i="15"/>
  <c r="E10" i="15"/>
  <c r="F10" i="15"/>
  <c r="G10" i="15"/>
  <c r="H10" i="15"/>
  <c r="I10" i="15"/>
  <c r="J10" i="15"/>
  <c r="E11" i="15"/>
  <c r="F11" i="15"/>
  <c r="G11" i="15"/>
  <c r="H11" i="15"/>
  <c r="I11" i="15"/>
  <c r="J11" i="15"/>
  <c r="E12" i="15"/>
  <c r="F12" i="15"/>
  <c r="G12" i="15"/>
  <c r="H12" i="15"/>
  <c r="I12" i="15"/>
  <c r="J12" i="15"/>
  <c r="E13" i="15"/>
  <c r="F13" i="15"/>
  <c r="G13" i="15"/>
  <c r="H13" i="15"/>
  <c r="I13" i="15"/>
  <c r="J13" i="15"/>
  <c r="E14" i="15"/>
  <c r="F14" i="15"/>
  <c r="G14" i="15"/>
  <c r="H14" i="15"/>
  <c r="I14" i="15"/>
  <c r="J14" i="15"/>
  <c r="E15" i="15"/>
  <c r="F15" i="15"/>
  <c r="G15" i="15"/>
  <c r="H15" i="15"/>
  <c r="I15" i="15"/>
  <c r="J15" i="15"/>
  <c r="E16" i="15"/>
  <c r="F16" i="15"/>
  <c r="G16" i="15"/>
  <c r="H16" i="15"/>
  <c r="I16" i="15"/>
  <c r="J16" i="15"/>
  <c r="E17" i="15"/>
  <c r="F17" i="15"/>
  <c r="G17" i="15"/>
  <c r="H17" i="15"/>
  <c r="I17" i="15"/>
  <c r="J17" i="15"/>
  <c r="E18" i="15"/>
  <c r="F18" i="15"/>
  <c r="G18" i="15"/>
  <c r="H18" i="15"/>
  <c r="I18" i="15"/>
  <c r="J18" i="15"/>
  <c r="E19" i="15"/>
  <c r="F19" i="15"/>
  <c r="G19" i="15"/>
  <c r="H19" i="15"/>
  <c r="I19" i="15"/>
  <c r="J19" i="15"/>
  <c r="E20" i="15"/>
  <c r="F20" i="15"/>
  <c r="G20" i="15"/>
  <c r="H20" i="15"/>
  <c r="I20" i="15"/>
  <c r="J20" i="15"/>
  <c r="E21" i="15"/>
  <c r="F21" i="15"/>
  <c r="G21" i="15"/>
  <c r="H21" i="15"/>
  <c r="I21" i="15"/>
  <c r="J21" i="15"/>
  <c r="E22" i="15"/>
  <c r="F22" i="15"/>
  <c r="G22" i="15"/>
  <c r="H22" i="15"/>
  <c r="I22" i="15"/>
  <c r="J22" i="15"/>
  <c r="E23" i="15"/>
  <c r="F23" i="15"/>
  <c r="G23" i="15"/>
  <c r="H23" i="15"/>
  <c r="I23" i="15"/>
  <c r="J23" i="15"/>
  <c r="E24" i="15"/>
  <c r="F24" i="15"/>
  <c r="G24" i="15"/>
  <c r="H24" i="15"/>
  <c r="I24" i="15"/>
  <c r="J24" i="15"/>
  <c r="E25" i="15"/>
  <c r="F25" i="15"/>
  <c r="G25" i="15"/>
  <c r="H25" i="15"/>
  <c r="I25" i="15"/>
  <c r="J25" i="15"/>
  <c r="E26" i="15"/>
  <c r="F26" i="15"/>
  <c r="G26" i="15"/>
  <c r="H26" i="15"/>
  <c r="I26" i="15"/>
  <c r="J26" i="15"/>
  <c r="E27" i="15"/>
  <c r="F27" i="15"/>
  <c r="G27" i="15"/>
  <c r="H27" i="15"/>
  <c r="I27" i="15"/>
  <c r="J27" i="15"/>
  <c r="E28" i="15"/>
  <c r="F28" i="15"/>
  <c r="G28" i="15"/>
  <c r="H28" i="15"/>
  <c r="I28" i="15"/>
  <c r="J28" i="15"/>
  <c r="E29" i="15"/>
  <c r="F29" i="15"/>
  <c r="G29" i="15"/>
  <c r="H29" i="15"/>
  <c r="I29" i="15"/>
  <c r="J29" i="15"/>
  <c r="E30" i="15"/>
  <c r="F30" i="15"/>
  <c r="G30" i="15"/>
  <c r="H30" i="15"/>
  <c r="I30" i="15"/>
  <c r="J30" i="15"/>
  <c r="E31" i="15"/>
  <c r="F31" i="15"/>
  <c r="G31" i="15"/>
  <c r="H31" i="15"/>
  <c r="I31" i="15"/>
  <c r="J31" i="15"/>
  <c r="E32" i="15"/>
  <c r="F32" i="15"/>
  <c r="G32" i="15"/>
  <c r="H32" i="15"/>
  <c r="I32" i="15"/>
  <c r="J32" i="15"/>
  <c r="E33" i="15"/>
  <c r="F33" i="15"/>
  <c r="G33" i="15"/>
  <c r="H33" i="15"/>
  <c r="I33" i="15"/>
  <c r="J33" i="15"/>
  <c r="E34" i="15"/>
  <c r="F34" i="15"/>
  <c r="G34" i="15"/>
  <c r="H34" i="15"/>
  <c r="I34" i="15"/>
  <c r="J34" i="15"/>
  <c r="E35" i="15"/>
  <c r="F35" i="15"/>
  <c r="G35" i="15"/>
  <c r="H35" i="15"/>
  <c r="I35" i="15"/>
  <c r="J35" i="15"/>
  <c r="E36" i="15"/>
  <c r="F36" i="15"/>
  <c r="G36" i="15"/>
  <c r="H36" i="15"/>
  <c r="I36" i="15"/>
  <c r="J36" i="15"/>
  <c r="E37" i="15"/>
  <c r="F37" i="15"/>
  <c r="G37" i="15"/>
  <c r="H37" i="15"/>
  <c r="I37" i="15"/>
  <c r="J37" i="15"/>
  <c r="E38" i="15"/>
  <c r="F38" i="15"/>
  <c r="G38" i="15"/>
  <c r="H38" i="15"/>
  <c r="I38" i="15"/>
  <c r="J38" i="15"/>
  <c r="E39" i="15"/>
  <c r="F39" i="15"/>
  <c r="G39" i="15"/>
  <c r="H39" i="15"/>
  <c r="I39" i="15"/>
  <c r="J39" i="15"/>
  <c r="E40" i="15"/>
  <c r="F40" i="15"/>
  <c r="G40" i="15"/>
  <c r="H40" i="15"/>
  <c r="I40" i="15"/>
  <c r="J40" i="15"/>
  <c r="E41" i="15"/>
  <c r="F41" i="15"/>
  <c r="G41" i="15"/>
  <c r="H41" i="15"/>
  <c r="I41" i="15"/>
  <c r="J41" i="15"/>
  <c r="E42" i="15"/>
  <c r="F42" i="15"/>
  <c r="G42" i="15"/>
  <c r="H42" i="15"/>
  <c r="I42" i="15"/>
  <c r="J42" i="15"/>
  <c r="E71" i="15"/>
  <c r="F71" i="15"/>
  <c r="G71" i="15"/>
  <c r="H71" i="15"/>
  <c r="I71" i="15"/>
  <c r="J71" i="15"/>
  <c r="J6" i="15"/>
  <c r="I6" i="15"/>
  <c r="H6" i="15"/>
  <c r="G6" i="15"/>
  <c r="F6" i="15"/>
  <c r="A2" i="22"/>
  <c r="A2" i="23"/>
  <c r="A2" i="24"/>
  <c r="A2" i="25"/>
  <c r="A2" i="26"/>
  <c r="A2" i="27"/>
  <c r="A2" i="28"/>
  <c r="A2" i="29"/>
  <c r="A2" i="30"/>
  <c r="A2" i="31"/>
  <c r="A2" i="32"/>
  <c r="A2" i="1"/>
  <c r="E6" i="15"/>
  <c r="D40" i="15"/>
  <c r="D41" i="15"/>
  <c r="D42" i="15"/>
  <c r="K72" i="32"/>
  <c r="J72" i="32"/>
  <c r="I72" i="32"/>
  <c r="H72" i="32"/>
  <c r="G72" i="32"/>
  <c r="F72" i="32"/>
  <c r="E72" i="32"/>
  <c r="D72" i="32"/>
  <c r="K72" i="31"/>
  <c r="J72" i="31"/>
  <c r="I72" i="31"/>
  <c r="H72" i="31"/>
  <c r="G72" i="31"/>
  <c r="F72" i="31"/>
  <c r="E72" i="31"/>
  <c r="D72" i="31"/>
  <c r="K72" i="30"/>
  <c r="J72" i="30"/>
  <c r="I72" i="30"/>
  <c r="H72" i="30"/>
  <c r="G72" i="30"/>
  <c r="F72" i="30"/>
  <c r="E72" i="30"/>
  <c r="D72" i="30"/>
  <c r="K72" i="29"/>
  <c r="J72" i="29"/>
  <c r="I72" i="29"/>
  <c r="H72" i="29"/>
  <c r="G72" i="29"/>
  <c r="F72" i="29"/>
  <c r="E72" i="29"/>
  <c r="D72" i="29"/>
  <c r="K72" i="28"/>
  <c r="J72" i="28"/>
  <c r="I72" i="28"/>
  <c r="H72" i="28"/>
  <c r="G72" i="28"/>
  <c r="F72" i="28"/>
  <c r="E72" i="28"/>
  <c r="D72" i="28"/>
  <c r="K72" i="27"/>
  <c r="J72" i="27"/>
  <c r="I72" i="27"/>
  <c r="H72" i="27"/>
  <c r="F72" i="27"/>
  <c r="E72" i="27"/>
  <c r="D72" i="27"/>
  <c r="K72" i="26"/>
  <c r="J72" i="26"/>
  <c r="I72" i="26"/>
  <c r="H72" i="26"/>
  <c r="G72" i="26"/>
  <c r="F72" i="26"/>
  <c r="E72" i="26"/>
  <c r="D72" i="26"/>
  <c r="K72" i="25"/>
  <c r="J72" i="25"/>
  <c r="I72" i="25"/>
  <c r="H72" i="25"/>
  <c r="G72" i="25"/>
  <c r="F72" i="25"/>
  <c r="E72" i="25"/>
  <c r="D72" i="25"/>
  <c r="K72" i="24"/>
  <c r="J72" i="24"/>
  <c r="I72" i="24"/>
  <c r="H72" i="24"/>
  <c r="G72" i="24"/>
  <c r="F72" i="24"/>
  <c r="E72" i="24"/>
  <c r="D72" i="24"/>
  <c r="K72" i="23"/>
  <c r="J72" i="23"/>
  <c r="I72" i="23"/>
  <c r="H72" i="23"/>
  <c r="G72" i="23"/>
  <c r="F72" i="23"/>
  <c r="E72" i="23"/>
  <c r="D72" i="23"/>
  <c r="K72" i="22"/>
  <c r="J72" i="22"/>
  <c r="I72" i="22"/>
  <c r="H72" i="22"/>
  <c r="G72" i="22"/>
  <c r="F72" i="22"/>
  <c r="E72" i="22"/>
  <c r="D72" i="22"/>
  <c r="K72" i="1"/>
  <c r="M69" i="15" l="1"/>
  <c r="M24" i="15"/>
  <c r="K72" i="15"/>
  <c r="M40" i="15"/>
  <c r="M34" i="15"/>
  <c r="M39" i="15"/>
  <c r="M31" i="15"/>
  <c r="M16" i="15"/>
  <c r="M6" i="15"/>
  <c r="M7" i="15"/>
  <c r="M15" i="15"/>
  <c r="M71" i="15"/>
  <c r="M28" i="15"/>
  <c r="M23" i="15"/>
  <c r="M35" i="15"/>
  <c r="M27" i="15"/>
  <c r="M19" i="15"/>
  <c r="M41" i="15"/>
  <c r="M11" i="15"/>
  <c r="M33" i="15"/>
  <c r="M29" i="15"/>
  <c r="M21" i="15"/>
  <c r="M38" i="15"/>
  <c r="M26" i="15"/>
  <c r="M22" i="15"/>
  <c r="M14" i="15"/>
  <c r="M10" i="15"/>
  <c r="M32" i="15"/>
  <c r="M20" i="15"/>
  <c r="M37" i="15"/>
  <c r="M25" i="15"/>
  <c r="M17" i="15"/>
  <c r="M13" i="15"/>
  <c r="M9" i="15"/>
  <c r="M8" i="15"/>
  <c r="M12" i="15"/>
  <c r="M18" i="15"/>
  <c r="M30" i="15"/>
  <c r="M36" i="15"/>
  <c r="M42" i="15"/>
  <c r="D6" i="20"/>
  <c r="D7" i="15" s="1"/>
  <c r="D7" i="20"/>
  <c r="D8" i="15" s="1"/>
  <c r="D8" i="20"/>
  <c r="D9" i="15" s="1"/>
  <c r="D9" i="20"/>
  <c r="D10" i="15" s="1"/>
  <c r="D10" i="20"/>
  <c r="D11" i="15" s="1"/>
  <c r="D11" i="20"/>
  <c r="D12" i="15" s="1"/>
  <c r="D12" i="20"/>
  <c r="D13" i="15" s="1"/>
  <c r="D13" i="20"/>
  <c r="D14" i="15" s="1"/>
  <c r="D14" i="20"/>
  <c r="D15" i="15" s="1"/>
  <c r="D15" i="20"/>
  <c r="D16" i="15" s="1"/>
  <c r="D16" i="20"/>
  <c r="D17" i="15" s="1"/>
  <c r="D17" i="20"/>
  <c r="D18" i="15" s="1"/>
  <c r="D18" i="20"/>
  <c r="D19" i="15" s="1"/>
  <c r="D19" i="20"/>
  <c r="D20" i="15" s="1"/>
  <c r="D20" i="20"/>
  <c r="D21" i="15" s="1"/>
  <c r="D21" i="20"/>
  <c r="D22" i="15" s="1"/>
  <c r="D22" i="20"/>
  <c r="D23" i="15" s="1"/>
  <c r="D23" i="20"/>
  <c r="D24" i="15" s="1"/>
  <c r="D24" i="20"/>
  <c r="D25" i="15" s="1"/>
  <c r="D25" i="20"/>
  <c r="D26" i="15" s="1"/>
  <c r="D26" i="20"/>
  <c r="D27" i="15" s="1"/>
  <c r="D27" i="20"/>
  <c r="D28" i="15" s="1"/>
  <c r="D28" i="20"/>
  <c r="D29" i="15" s="1"/>
  <c r="D29" i="20"/>
  <c r="D30" i="15" s="1"/>
  <c r="D30" i="20"/>
  <c r="D31" i="15" s="1"/>
  <c r="D31" i="20"/>
  <c r="D32" i="15" s="1"/>
  <c r="D32" i="20"/>
  <c r="D33" i="15" s="1"/>
  <c r="D33" i="20"/>
  <c r="D34" i="15" s="1"/>
  <c r="D34" i="20"/>
  <c r="D35" i="15" s="1"/>
  <c r="D35" i="20"/>
  <c r="D36" i="15" s="1"/>
  <c r="D36" i="20"/>
  <c r="D37" i="15" s="1"/>
  <c r="D37" i="20"/>
  <c r="D38" i="15" s="1"/>
  <c r="D38" i="20"/>
  <c r="D39" i="15" s="1"/>
  <c r="D70" i="20"/>
  <c r="D71" i="15" s="1"/>
  <c r="D6" i="15"/>
  <c r="V6" i="20" l="1"/>
  <c r="V7" i="20"/>
  <c r="V8" i="20"/>
  <c r="V9" i="20"/>
  <c r="V10" i="20"/>
  <c r="V11" i="20"/>
  <c r="V12" i="20"/>
  <c r="V13" i="20"/>
  <c r="V14" i="20"/>
  <c r="V15" i="20"/>
  <c r="V16" i="20"/>
  <c r="V17" i="20"/>
  <c r="V18" i="20"/>
  <c r="V19" i="20"/>
  <c r="V20" i="20"/>
  <c r="V21" i="20"/>
  <c r="V22" i="20"/>
  <c r="V23" i="20"/>
  <c r="V24" i="20"/>
  <c r="V25" i="20"/>
  <c r="V26" i="20"/>
  <c r="V27" i="20"/>
  <c r="V28" i="20"/>
  <c r="V29" i="20"/>
  <c r="V30" i="20"/>
  <c r="V31" i="20"/>
  <c r="V32" i="20"/>
  <c r="V33" i="20"/>
  <c r="V34" i="20"/>
  <c r="V35" i="20"/>
  <c r="V36" i="20"/>
  <c r="V37" i="20"/>
  <c r="V38" i="20"/>
  <c r="V70" i="20"/>
  <c r="T6" i="20"/>
  <c r="T7" i="20"/>
  <c r="T8" i="20"/>
  <c r="T9" i="20"/>
  <c r="T10" i="20"/>
  <c r="T11" i="20"/>
  <c r="T12" i="20"/>
  <c r="T13" i="20"/>
  <c r="T14" i="20"/>
  <c r="T15" i="20"/>
  <c r="T16" i="20"/>
  <c r="T17" i="20"/>
  <c r="T18" i="20"/>
  <c r="T19" i="20"/>
  <c r="T20" i="20"/>
  <c r="T21" i="20"/>
  <c r="T22" i="20"/>
  <c r="T23" i="20"/>
  <c r="T24" i="20"/>
  <c r="T25" i="20"/>
  <c r="T26" i="20"/>
  <c r="T27" i="20"/>
  <c r="T28" i="20"/>
  <c r="T29" i="20"/>
  <c r="T30" i="20"/>
  <c r="T31" i="20"/>
  <c r="T32" i="20"/>
  <c r="T33" i="20"/>
  <c r="T34" i="20"/>
  <c r="T35" i="20"/>
  <c r="T36" i="20"/>
  <c r="T37" i="20"/>
  <c r="T38" i="20"/>
  <c r="T70" i="20"/>
  <c r="R6" i="20"/>
  <c r="R7" i="20"/>
  <c r="R8" i="20"/>
  <c r="R9" i="20"/>
  <c r="R10" i="20"/>
  <c r="R11" i="20"/>
  <c r="R12" i="20"/>
  <c r="R13" i="20"/>
  <c r="R14" i="20"/>
  <c r="R15" i="20"/>
  <c r="R16" i="20"/>
  <c r="R17" i="20"/>
  <c r="R18" i="20"/>
  <c r="R19" i="20"/>
  <c r="R20" i="20"/>
  <c r="R21" i="20"/>
  <c r="R22" i="20"/>
  <c r="R23" i="20"/>
  <c r="R24" i="20"/>
  <c r="R25" i="20"/>
  <c r="R26" i="20"/>
  <c r="R27" i="20"/>
  <c r="R28" i="20"/>
  <c r="R29" i="20"/>
  <c r="R30" i="20"/>
  <c r="R31" i="20"/>
  <c r="R32" i="20"/>
  <c r="R33" i="20"/>
  <c r="R34" i="20"/>
  <c r="R35" i="20"/>
  <c r="R36" i="20"/>
  <c r="R37" i="20"/>
  <c r="R38" i="20"/>
  <c r="R70" i="20"/>
  <c r="P6" i="20"/>
  <c r="P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2" i="20"/>
  <c r="P33" i="20"/>
  <c r="P34" i="20"/>
  <c r="P35" i="20"/>
  <c r="P36" i="20"/>
  <c r="P37" i="20"/>
  <c r="P38" i="20"/>
  <c r="P70" i="20"/>
  <c r="N6" i="20"/>
  <c r="N7" i="20"/>
  <c r="N8" i="20"/>
  <c r="N9" i="20"/>
  <c r="N10" i="20"/>
  <c r="N11" i="20"/>
  <c r="N12" i="20"/>
  <c r="N13" i="20"/>
  <c r="N14" i="20"/>
  <c r="N15" i="20"/>
  <c r="N16" i="20"/>
  <c r="N17" i="20"/>
  <c r="N18" i="20"/>
  <c r="N19" i="20"/>
  <c r="N20" i="20"/>
  <c r="N21" i="20"/>
  <c r="N22" i="20"/>
  <c r="N23" i="20"/>
  <c r="N24" i="20"/>
  <c r="N25" i="20"/>
  <c r="N26" i="20"/>
  <c r="N27" i="20"/>
  <c r="N28" i="20"/>
  <c r="N29" i="20"/>
  <c r="N30" i="20"/>
  <c r="N31" i="20"/>
  <c r="N32" i="20"/>
  <c r="N33" i="20"/>
  <c r="N34" i="20"/>
  <c r="N35" i="20"/>
  <c r="N36" i="20"/>
  <c r="N37" i="20"/>
  <c r="N38" i="20"/>
  <c r="N70" i="20"/>
  <c r="L6" i="20"/>
  <c r="L7" i="20"/>
  <c r="L8" i="20"/>
  <c r="L9" i="20"/>
  <c r="L10" i="20"/>
  <c r="L11" i="20"/>
  <c r="L12" i="20"/>
  <c r="L13" i="20"/>
  <c r="L14" i="20"/>
  <c r="L15" i="20"/>
  <c r="L16" i="20"/>
  <c r="L17" i="20"/>
  <c r="L18" i="20"/>
  <c r="L19" i="20"/>
  <c r="L20" i="20"/>
  <c r="L21" i="20"/>
  <c r="L22" i="20"/>
  <c r="L23" i="20"/>
  <c r="L24" i="20"/>
  <c r="L25" i="20"/>
  <c r="L26" i="20"/>
  <c r="L27" i="20"/>
  <c r="L28" i="20"/>
  <c r="L29" i="20"/>
  <c r="L30" i="20"/>
  <c r="L31" i="20"/>
  <c r="L32" i="20"/>
  <c r="L33" i="20"/>
  <c r="L34" i="20"/>
  <c r="L35" i="20"/>
  <c r="L36" i="20"/>
  <c r="L37" i="20"/>
  <c r="L38" i="20"/>
  <c r="L70" i="20"/>
  <c r="J6" i="20"/>
  <c r="J7" i="20"/>
  <c r="J8" i="20"/>
  <c r="J9" i="20"/>
  <c r="J10" i="20"/>
  <c r="J11" i="20"/>
  <c r="J12" i="20"/>
  <c r="J13" i="20"/>
  <c r="J14" i="20"/>
  <c r="J15" i="20"/>
  <c r="J16" i="20"/>
  <c r="J17" i="20"/>
  <c r="J18" i="20"/>
  <c r="J19" i="20"/>
  <c r="J20" i="20"/>
  <c r="J21" i="20"/>
  <c r="J22" i="20"/>
  <c r="J23" i="20"/>
  <c r="J24" i="20"/>
  <c r="J25" i="20"/>
  <c r="J26" i="20"/>
  <c r="J27" i="20"/>
  <c r="J28" i="20"/>
  <c r="J29" i="20"/>
  <c r="J30" i="20"/>
  <c r="J31" i="20"/>
  <c r="J32" i="20"/>
  <c r="J33" i="20"/>
  <c r="J34" i="20"/>
  <c r="J35" i="20"/>
  <c r="J36" i="20"/>
  <c r="J37" i="20"/>
  <c r="J38" i="20"/>
  <c r="J70" i="20"/>
  <c r="H6" i="20"/>
  <c r="H7" i="20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70" i="20"/>
  <c r="V5" i="20"/>
  <c r="T5" i="20"/>
  <c r="R5" i="20"/>
  <c r="P5" i="20"/>
  <c r="N5" i="20"/>
  <c r="L5" i="20"/>
  <c r="J5" i="20"/>
  <c r="H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70" i="20"/>
  <c r="A3" i="20"/>
  <c r="M5" i="18" l="1"/>
  <c r="J72" i="15"/>
  <c r="I72" i="15"/>
  <c r="H72" i="15"/>
  <c r="A3" i="18"/>
  <c r="D72" i="1" l="1"/>
  <c r="E72" i="1"/>
  <c r="F72" i="1"/>
  <c r="G72" i="1"/>
  <c r="H72" i="1"/>
  <c r="I72" i="1"/>
  <c r="J72" i="1"/>
  <c r="F72" i="15" l="1"/>
  <c r="E72" i="15"/>
  <c r="M38" i="18"/>
  <c r="M37" i="18"/>
  <c r="M36" i="18"/>
  <c r="M35" i="18"/>
  <c r="M34" i="18"/>
  <c r="M33" i="18"/>
  <c r="M32" i="18"/>
  <c r="M31" i="18"/>
  <c r="M30" i="18"/>
  <c r="M29" i="18"/>
  <c r="M28" i="18"/>
  <c r="M27" i="18"/>
  <c r="M26" i="18"/>
  <c r="M25" i="18"/>
  <c r="M24" i="18"/>
  <c r="M23" i="18"/>
  <c r="M22" i="18"/>
  <c r="M21" i="18"/>
  <c r="M20" i="18"/>
  <c r="M19" i="18"/>
  <c r="M18" i="18"/>
  <c r="M17" i="18"/>
  <c r="M16" i="18"/>
  <c r="M15" i="18"/>
  <c r="M14" i="18"/>
  <c r="M13" i="18"/>
  <c r="M12" i="18"/>
  <c r="M11" i="18"/>
  <c r="M10" i="18"/>
  <c r="M9" i="18"/>
  <c r="M8" i="18"/>
  <c r="M7" i="18"/>
  <c r="M6" i="18"/>
  <c r="G72" i="15" l="1"/>
  <c r="M70" i="15" s="1"/>
  <c r="M43" i="18"/>
  <c r="M72" i="1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I5" authorId="0" shapeId="0" xr:uid="{00000000-0006-0000-0100-000001000000}">
      <text>
        <r>
          <rPr>
            <sz val="9"/>
            <color indexed="81"/>
            <rFont val="Tahoma"/>
            <family val="2"/>
          </rPr>
          <t>Coupure EDF, clé dans la fosse, ...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I5" authorId="0" shapeId="0" xr:uid="{00000000-0006-0000-0A00-000001000000}">
      <text>
        <r>
          <rPr>
            <sz val="9"/>
            <color indexed="81"/>
            <rFont val="Tahoma"/>
            <family val="2"/>
          </rPr>
          <t>Coupure EDF, clé dans la fosse, ...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I5" authorId="0" shapeId="0" xr:uid="{00000000-0006-0000-0B00-000001000000}">
      <text>
        <r>
          <rPr>
            <sz val="9"/>
            <color indexed="81"/>
            <rFont val="Tahoma"/>
            <family val="2"/>
          </rPr>
          <t>Coupure EDF, clé dans la fosse, ...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I5" authorId="0" shapeId="0" xr:uid="{00000000-0006-0000-0C00-000001000000}">
      <text>
        <r>
          <rPr>
            <sz val="9"/>
            <color indexed="81"/>
            <rFont val="Tahoma"/>
            <family val="2"/>
          </rPr>
          <t>Coupure EDF, clé dans la fosse, ...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J5" authorId="0" shapeId="0" xr:uid="{00000000-0006-0000-0E00-000001000000}">
      <text>
        <r>
          <rPr>
            <sz val="9"/>
            <color indexed="81"/>
            <rFont val="Tahoma"/>
            <family val="2"/>
          </rPr>
          <t>Coupure EDF, clé dans la fosse, ...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I5" authorId="0" shapeId="0" xr:uid="{00000000-0006-0000-0200-000001000000}">
      <text>
        <r>
          <rPr>
            <sz val="9"/>
            <color indexed="81"/>
            <rFont val="Tahoma"/>
            <family val="2"/>
          </rPr>
          <t>Coupure EDF, clé dans la fosse, ...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I5" authorId="0" shapeId="0" xr:uid="{00000000-0006-0000-0300-000001000000}">
      <text>
        <r>
          <rPr>
            <sz val="9"/>
            <color indexed="81"/>
            <rFont val="Tahoma"/>
            <family val="2"/>
          </rPr>
          <t>Coupure EDF, clé dans la fosse, ...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I5" authorId="0" shapeId="0" xr:uid="{00000000-0006-0000-0400-000001000000}">
      <text>
        <r>
          <rPr>
            <sz val="9"/>
            <color indexed="81"/>
            <rFont val="Tahoma"/>
            <family val="2"/>
          </rPr>
          <t>Coupure EDF, clé dans la fosse, ...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I5" authorId="0" shapeId="0" xr:uid="{00000000-0006-0000-0500-000001000000}">
      <text>
        <r>
          <rPr>
            <sz val="9"/>
            <color indexed="81"/>
            <rFont val="Tahoma"/>
            <family val="2"/>
          </rPr>
          <t>Coupure EDF, clé dans la fosse, ...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I5" authorId="0" shapeId="0" xr:uid="{00000000-0006-0000-0600-000001000000}">
      <text>
        <r>
          <rPr>
            <sz val="9"/>
            <color indexed="81"/>
            <rFont val="Tahoma"/>
            <family val="2"/>
          </rPr>
          <t>Coupure EDF, clé dans la fosse, ...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I5" authorId="0" shapeId="0" xr:uid="{00000000-0006-0000-0700-000001000000}">
      <text>
        <r>
          <rPr>
            <sz val="9"/>
            <color indexed="81"/>
            <rFont val="Tahoma"/>
            <family val="2"/>
          </rPr>
          <t>Coupure EDF, clé dans la fosse, ...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I5" authorId="0" shapeId="0" xr:uid="{00000000-0006-0000-0800-000001000000}">
      <text>
        <r>
          <rPr>
            <sz val="9"/>
            <color indexed="81"/>
            <rFont val="Tahoma"/>
            <family val="2"/>
          </rPr>
          <t>Coupure EDF, clé dans la fosse, ...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I5" authorId="0" shapeId="0" xr:uid="{00000000-0006-0000-0900-000001000000}">
      <text>
        <r>
          <rPr>
            <sz val="9"/>
            <color indexed="81"/>
            <rFont val="Tahoma"/>
            <family val="2"/>
          </rPr>
          <t>Coupure EDF, clé dans la fosse, ...</t>
        </r>
      </text>
    </comment>
  </commentList>
</comments>
</file>

<file path=xl/sharedStrings.xml><?xml version="1.0" encoding="utf-8"?>
<sst xmlns="http://schemas.openxmlformats.org/spreadsheetml/2006/main" count="220" uniqueCount="58">
  <si>
    <t>N°</t>
  </si>
  <si>
    <t>ADRESSE</t>
  </si>
  <si>
    <t>VILLE</t>
  </si>
  <si>
    <t>défaillances techniques</t>
  </si>
  <si>
    <t>malveillance</t>
  </si>
  <si>
    <t>usage anormal</t>
  </si>
  <si>
    <t>autre: cause extérieure</t>
  </si>
  <si>
    <t>total</t>
  </si>
  <si>
    <t>Nb panne &gt; à 24H</t>
  </si>
  <si>
    <t>Tableau de suivi des pannes ascenseurs</t>
  </si>
  <si>
    <t>Nb pannes</t>
  </si>
  <si>
    <t xml:space="preserve">adresse </t>
  </si>
  <si>
    <t>N° appareil</t>
  </si>
  <si>
    <t>VLE</t>
  </si>
  <si>
    <t>CALCUL DES PENALITES</t>
  </si>
  <si>
    <t>Pannes</t>
  </si>
  <si>
    <t>Montant marché</t>
  </si>
  <si>
    <t>% Appliqué</t>
  </si>
  <si>
    <t>Dépassement delai</t>
  </si>
  <si>
    <t>€ appliqué</t>
  </si>
  <si>
    <t xml:space="preserve">Défaut entretien </t>
  </si>
  <si>
    <t>Jrs de Dépassé VLE</t>
  </si>
  <si>
    <t>Montant de la pénalité</t>
  </si>
  <si>
    <t>MONTANT TOTAL DES PENALITES</t>
  </si>
  <si>
    <r>
      <rPr>
        <b/>
        <sz val="12"/>
        <rFont val="Arial"/>
        <family val="2"/>
      </rPr>
      <t>BILAN:</t>
    </r>
    <r>
      <rPr>
        <sz val="12"/>
        <rFont val="Arial"/>
        <family val="2"/>
      </rPr>
      <t xml:space="preserve"> </t>
    </r>
  </si>
  <si>
    <t>Synthèse annuelle</t>
  </si>
  <si>
    <t>commentaire</t>
  </si>
  <si>
    <t>ASCENSEURS</t>
  </si>
  <si>
    <t>société xxx</t>
  </si>
  <si>
    <t>VLE 1</t>
  </si>
  <si>
    <t>VLE 2</t>
  </si>
  <si>
    <t>VLE 3</t>
  </si>
  <si>
    <t>VLE 4</t>
  </si>
  <si>
    <t>VLE 5</t>
  </si>
  <si>
    <t>VLE 6</t>
  </si>
  <si>
    <t>VLE 7</t>
  </si>
  <si>
    <t>VLE 8</t>
  </si>
  <si>
    <t>VLE 9</t>
  </si>
  <si>
    <t>VLE 10</t>
  </si>
  <si>
    <t>octobre</t>
  </si>
  <si>
    <t>novembre</t>
  </si>
  <si>
    <t>decembre</t>
  </si>
  <si>
    <t>janvier</t>
  </si>
  <si>
    <t>mars</t>
  </si>
  <si>
    <t>avril</t>
  </si>
  <si>
    <t>mai</t>
  </si>
  <si>
    <t>juin</t>
  </si>
  <si>
    <t>juillet</t>
  </si>
  <si>
    <t>aout</t>
  </si>
  <si>
    <t>septembre</t>
  </si>
  <si>
    <t>nb</t>
  </si>
  <si>
    <t>mise à l'arret (heure)</t>
  </si>
  <si>
    <t>Durée d'arrêt (pannes &gt; à 24h)</t>
  </si>
  <si>
    <t>fevrier</t>
  </si>
  <si>
    <t>Suivi des Visites Légales d'Entretien</t>
  </si>
  <si>
    <t>Taux disponibilité</t>
  </si>
  <si>
    <r>
      <rPr>
        <sz val="24"/>
        <rFont val="Arial"/>
        <family val="2"/>
      </rPr>
      <t xml:space="preserve">MAINTENANCE  DES ASCENSEURS
Cahier des Clauses Techniques et Particulières (C.C.T.P.) 
</t>
    </r>
    <r>
      <rPr>
        <b/>
        <u/>
        <sz val="24"/>
        <rFont val="Arial"/>
        <family val="2"/>
      </rPr>
      <t>ANNEXE 4</t>
    </r>
    <r>
      <rPr>
        <sz val="24"/>
        <rFont val="Arial"/>
        <family val="2"/>
      </rPr>
      <t xml:space="preserve">
 </t>
    </r>
    <r>
      <rPr>
        <b/>
        <i/>
        <sz val="24"/>
        <rFont val="Arial"/>
        <family val="2"/>
      </rPr>
      <t xml:space="preserve">Indicateurs Qualité
</t>
    </r>
    <r>
      <rPr>
        <sz val="24"/>
        <rFont val="MS Sans Serif"/>
        <family val="2"/>
      </rPr>
      <t xml:space="preserve">
</t>
    </r>
  </si>
  <si>
    <t>du 01.01.2026 au 31.12.2026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</si>
</sst>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22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color theme="1"/>
      <name val="Calibri"/>
      <family val="2"/>
      <scheme val="minor"/>
    </font>
    <font>
      <sz val="8"/>
      <color rgb="FF000000"/>
      <name val="Times New Roman"/>
      <family val="1"/>
    </font>
    <font>
      <sz val="8"/>
      <color rgb="FF000000"/>
      <name val="Wingdings"/>
      <charset val="2"/>
    </font>
    <font>
      <sz val="24"/>
      <name val="MS Sans Serif"/>
      <family val="2"/>
    </font>
    <font>
      <sz val="24"/>
      <name val="Arial"/>
      <family val="2"/>
    </font>
    <font>
      <b/>
      <u/>
      <sz val="24"/>
      <name val="Arial"/>
      <family val="2"/>
    </font>
    <font>
      <b/>
      <i/>
      <sz val="24"/>
      <name val="Arial"/>
      <family val="2"/>
    </font>
    <font>
      <b/>
      <sz val="12"/>
      <name val="Times New Roman"/>
      <family val="1"/>
    </font>
    <font>
      <b/>
      <sz val="24"/>
      <color rgb="FF000000"/>
      <name val="Times New Roman"/>
      <family val="1"/>
    </font>
    <font>
      <b/>
      <sz val="24"/>
      <name val="Arial"/>
      <family val="2"/>
    </font>
    <font>
      <b/>
      <sz val="18"/>
      <name val="Times New Roman"/>
      <family val="1"/>
    </font>
    <font>
      <sz val="18"/>
      <name val="Times New Roman"/>
      <family val="1"/>
    </font>
    <font>
      <sz val="10"/>
      <name val="MS Sans Serif"/>
      <family val="2"/>
      <charset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24" fillId="0" borderId="0"/>
  </cellStyleXfs>
  <cellXfs count="10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3" fillId="0" borderId="1" xfId="2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2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44" fontId="7" fillId="0" borderId="1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44" fontId="9" fillId="0" borderId="11" xfId="0" applyNumberFormat="1" applyFont="1" applyBorder="1" applyAlignment="1">
      <alignment horizontal="center" vertical="center"/>
    </xf>
    <xf numFmtId="44" fontId="9" fillId="0" borderId="1" xfId="1" applyFont="1" applyBorder="1" applyAlignment="1">
      <alignment horizontal="center" vertical="center" wrapText="1"/>
    </xf>
    <xf numFmtId="44" fontId="6" fillId="0" borderId="1" xfId="1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0" xfId="1" applyFont="1" applyAlignment="1">
      <alignment wrapText="1"/>
    </xf>
    <xf numFmtId="44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9" xfId="0" applyBorder="1"/>
    <xf numFmtId="0" fontId="1" fillId="0" borderId="1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44" fontId="7" fillId="0" borderId="1" xfId="0" applyNumberFormat="1" applyFont="1" applyBorder="1" applyAlignment="1" applyProtection="1">
      <alignment horizontal="center" vertical="center"/>
      <protection locked="0"/>
    </xf>
    <xf numFmtId="44" fontId="7" fillId="0" borderId="10" xfId="0" applyNumberFormat="1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14" fontId="7" fillId="0" borderId="12" xfId="0" applyNumberFormat="1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44" fontId="0" fillId="0" borderId="1" xfId="1" applyFont="1" applyBorder="1" applyAlignment="1" applyProtection="1">
      <alignment horizontal="center" vertical="center" wrapText="1"/>
      <protection locked="0"/>
    </xf>
    <xf numFmtId="44" fontId="0" fillId="0" borderId="1" xfId="1" applyFont="1" applyFill="1" applyBorder="1" applyAlignment="1" applyProtection="1">
      <alignment horizontal="center" vertical="center" wrapText="1"/>
      <protection locked="0"/>
    </xf>
    <xf numFmtId="14" fontId="0" fillId="0" borderId="1" xfId="1" applyNumberFormat="1" applyFont="1" applyBorder="1" applyAlignment="1" applyProtection="1">
      <alignment horizontal="center" vertical="center" wrapText="1"/>
      <protection locked="0"/>
    </xf>
    <xf numFmtId="44" fontId="9" fillId="0" borderId="1" xfId="1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44" fontId="8" fillId="0" borderId="1" xfId="1" applyFont="1" applyBorder="1" applyAlignment="1" applyProtection="1">
      <alignment horizontal="center" vertical="center" wrapText="1"/>
      <protection locked="0"/>
    </xf>
    <xf numFmtId="44" fontId="0" fillId="0" borderId="1" xfId="0" applyNumberFormat="1" applyBorder="1" applyAlignment="1" applyProtection="1">
      <alignment horizontal="center" vertical="center"/>
      <protection locked="0"/>
    </xf>
    <xf numFmtId="0" fontId="5" fillId="0" borderId="0" xfId="0" applyFont="1" applyAlignment="1">
      <alignment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4" fillId="0" borderId="0" xfId="3"/>
    <xf numFmtId="0" fontId="10" fillId="0" borderId="0" xfId="3" applyFont="1"/>
    <xf numFmtId="0" fontId="23" fillId="0" borderId="0" xfId="3" applyFont="1" applyAlignment="1">
      <alignment horizontal="center"/>
    </xf>
    <xf numFmtId="0" fontId="22" fillId="0" borderId="0" xfId="3" applyFont="1" applyAlignment="1">
      <alignment horizontal="center"/>
    </xf>
    <xf numFmtId="0" fontId="21" fillId="0" borderId="0" xfId="3" applyFont="1" applyAlignment="1">
      <alignment horizontal="center"/>
    </xf>
    <xf numFmtId="0" fontId="20" fillId="0" borderId="0" xfId="3" applyFont="1" applyAlignment="1">
      <alignment horizontal="center"/>
    </xf>
    <xf numFmtId="0" fontId="19" fillId="0" borderId="0" xfId="3" applyFont="1" applyAlignment="1">
      <alignment horizontal="center"/>
    </xf>
    <xf numFmtId="0" fontId="15" fillId="5" borderId="23" xfId="3" applyFont="1" applyFill="1" applyBorder="1" applyAlignment="1">
      <alignment horizontal="center" wrapText="1"/>
    </xf>
    <xf numFmtId="0" fontId="10" fillId="0" borderId="0" xfId="3" applyFont="1" applyAlignment="1">
      <alignment horizontal="center"/>
    </xf>
    <xf numFmtId="0" fontId="13" fillId="0" borderId="0" xfId="3" applyFont="1" applyAlignment="1">
      <alignment horizontal="center" vertical="top" wrapText="1"/>
    </xf>
    <xf numFmtId="0" fontId="14" fillId="0" borderId="0" xfId="3" applyFont="1" applyAlignment="1">
      <alignment horizontal="center" vertical="top" wrapText="1"/>
    </xf>
    <xf numFmtId="0" fontId="24" fillId="0" borderId="0" xfId="3" applyAlignment="1">
      <alignment vertical="center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0" fontId="6" fillId="0" borderId="20" xfId="0" applyFont="1" applyBorder="1" applyAlignment="1">
      <alignment horizontal="right" vertical="center"/>
    </xf>
  </cellXfs>
  <cellStyles count="4">
    <cellStyle name="Monétaire" xfId="1" builtinId="4"/>
    <cellStyle name="Normal" xfId="0" builtinId="0"/>
    <cellStyle name="Normal 2" xfId="2" xr:uid="{00000000-0005-0000-0000-000002000000}"/>
    <cellStyle name="Normal 3" xfId="3" xr:uid="{00000000-0005-0000-0000-000003000000}"/>
  </cellStyles>
  <dxfs count="356">
    <dxf>
      <font>
        <color theme="9" tint="0.59996337778862885"/>
      </font>
      <fill>
        <patternFill>
          <bgColor theme="9" tint="0.59996337778862885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/>
      </font>
      <fill>
        <patternFill>
          <bgColor theme="6"/>
        </patternFill>
      </fill>
    </dxf>
    <dxf>
      <border diagonalUp="0" diagonalDown="0" outline="0">
        <left/>
        <right/>
        <top style="thin">
          <color indexed="64"/>
        </top>
        <bottom/>
      </border>
    </dxf>
    <dxf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 outline="0">
        <left/>
        <right/>
        <top style="thin">
          <color indexed="64"/>
        </top>
        <bottom/>
      </border>
    </dxf>
    <dxf>
      <numFmt numFmtId="0" formatCode="General"/>
    </dxf>
    <dxf>
      <border diagonalUp="0" diagonalDown="0" outline="0">
        <left/>
        <right/>
        <top style="thin">
          <color indexed="64"/>
        </top>
        <bottom/>
      </border>
    </dxf>
    <dxf>
      <numFmt numFmtId="0" formatCode="General"/>
    </dxf>
    <dxf>
      <border diagonalUp="0" diagonalDown="0" outline="0">
        <left/>
        <right/>
        <top style="thin">
          <color indexed="64"/>
        </top>
        <bottom/>
      </border>
    </dxf>
    <dxf>
      <numFmt numFmtId="0" formatCode="General"/>
    </dxf>
    <dxf>
      <border diagonalUp="0" diagonalDown="0" outline="0">
        <left/>
        <right/>
        <top style="thin">
          <color indexed="64"/>
        </top>
        <bottom/>
      </border>
    </dxf>
    <dxf>
      <numFmt numFmtId="0" formatCode="General"/>
    </dxf>
    <dxf>
      <border diagonalUp="0" diagonalDown="0" outline="0">
        <left/>
        <right/>
        <top style="thin">
          <color indexed="64"/>
        </top>
        <bottom/>
      </border>
    </dxf>
    <dxf>
      <numFmt numFmtId="0" formatCode="General"/>
    </dxf>
    <dxf>
      <border diagonalUp="0" diagonalDown="0" outline="0">
        <left/>
        <right/>
        <top style="thin">
          <color indexed="64"/>
        </top>
        <bottom/>
      </border>
    </dxf>
    <dxf>
      <numFmt numFmtId="0" formatCode="General"/>
    </dxf>
    <dxf>
      <border diagonalUp="0" diagonalDown="0" outline="0">
        <left/>
        <right/>
        <top style="thin">
          <color indexed="64"/>
        </top>
        <bottom/>
      </border>
    </dxf>
    <dxf>
      <numFmt numFmtId="0" formatCode="General"/>
    </dxf>
    <dxf>
      <border diagonalUp="0" diagonalDown="0" outline="0">
        <left/>
        <right/>
        <top style="thin">
          <color indexed="64"/>
        </top>
        <bottom/>
      </border>
    </dxf>
    <dxf>
      <numFmt numFmtId="0" formatCode="General"/>
    </dxf>
    <dxf>
      <border diagonalUp="0" diagonalDown="0" outline="0">
        <left/>
        <right/>
        <top style="thin">
          <color indexed="64"/>
        </top>
        <bottom/>
      </border>
    </dxf>
    <dxf>
      <border diagonalUp="0" diagonalDown="0" outline="0">
        <left/>
        <right/>
        <top style="thin">
          <color indexed="64"/>
        </top>
        <bottom/>
      </border>
    </dxf>
    <dxf>
      <border diagonalUp="0" diagonalDown="0" outline="0">
        <left/>
        <right/>
        <top style="thin">
          <color indexed="64"/>
        </top>
        <bottom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3343275</xdr:colOff>
      <xdr:row>4</xdr:row>
      <xdr:rowOff>295275</xdr:rowOff>
    </xdr:from>
    <xdr:to>
      <xdr:col>0</xdr:col>
      <xdr:colOff>4431073</xdr:colOff>
      <xdr:row>4</xdr:row>
      <xdr:rowOff>1724025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43275" y="1924050"/>
          <a:ext cx="1087798" cy="1428750"/>
        </a:xfrm>
        <a:prstGeom prst="rect">
          <a:avLst/>
        </a:prstGeom>
        <a:solidFill>
          <a:srgbClr val="FFFFFF"/>
        </a:solidFill>
      </xdr:spPr>
    </xdr:pic>
    <xdr:clientData/>
  </xdr:twoCellAnchor>
  <xdr:oneCellAnchor>
    <xdr:from>
      <xdr:col>0</xdr:col>
      <xdr:colOff>5019675</xdr:colOff>
      <xdr:row>0</xdr:row>
      <xdr:rowOff>333375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62000" y="16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0</xdr:col>
      <xdr:colOff>62865</xdr:colOff>
      <xdr:row>0</xdr:row>
      <xdr:rowOff>161925</xdr:rowOff>
    </xdr:from>
    <xdr:to>
      <xdr:col>0</xdr:col>
      <xdr:colOff>2048671</xdr:colOff>
      <xdr:row>0</xdr:row>
      <xdr:rowOff>950282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2A23728-7E60-4C10-922A-DFDD799D8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2865" y="161925"/>
          <a:ext cx="1985806" cy="7883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janv" displayName="janv" ref="A5:L72" totalsRowCount="1" headerRowDxfId="355" dataDxfId="354">
  <autoFilter ref="A5:L71" xr:uid="{00000000-0009-0000-0100-000008000000}"/>
  <tableColumns count="12">
    <tableColumn id="2" xr3:uid="{00000000-0010-0000-0000-000002000000}" name="N°" dataDxfId="353" totalsRowDxfId="352"/>
    <tableColumn id="3" xr3:uid="{00000000-0010-0000-0000-000003000000}" name="ADRESSE" dataDxfId="351" totalsRowDxfId="350"/>
    <tableColumn id="4" xr3:uid="{00000000-0010-0000-0000-000004000000}" name="VILLE" dataDxfId="349" totalsRowDxfId="348"/>
    <tableColumn id="5" xr3:uid="{00000000-0010-0000-0000-000005000000}" name="Nb pannes" totalsRowFunction="custom" dataDxfId="347" totalsRowDxfId="346">
      <totalsRowFormula>SUBTOTAL(109,D6)</totalsRowFormula>
    </tableColumn>
    <tableColumn id="6" xr3:uid="{00000000-0010-0000-0000-000006000000}" name="Nb panne &gt; à 24H" totalsRowFunction="custom" dataDxfId="345" totalsRowDxfId="344">
      <totalsRowFormula>SUBTOTAL(109,E6)</totalsRowFormula>
    </tableColumn>
    <tableColumn id="7" xr3:uid="{00000000-0010-0000-0000-000007000000}" name="défaillances techniques" totalsRowFunction="custom" dataDxfId="343" totalsRowDxfId="342">
      <totalsRowFormula>SUBTOTAL(109,F6)</totalsRowFormula>
    </tableColumn>
    <tableColumn id="8" xr3:uid="{00000000-0010-0000-0000-000008000000}" name="malveillance" totalsRowFunction="custom" dataDxfId="341" totalsRowDxfId="340">
      <totalsRowFormula>SUBTOTAL(109,G6)</totalsRowFormula>
    </tableColumn>
    <tableColumn id="9" xr3:uid="{00000000-0010-0000-0000-000009000000}" name="usage anormal" totalsRowFunction="custom" dataDxfId="339" totalsRowDxfId="338">
      <totalsRowFormula>SUBTOTAL(109,H6)</totalsRowFormula>
    </tableColumn>
    <tableColumn id="10" xr3:uid="{00000000-0010-0000-0000-00000A000000}" name="autre: cause extérieure" totalsRowFunction="custom" dataDxfId="337" totalsRowDxfId="336">
      <totalsRowFormula>SUBTOTAL(109,I6)</totalsRowFormula>
    </tableColumn>
    <tableColumn id="11" xr3:uid="{00000000-0010-0000-0000-00000B000000}" name="total" totalsRowFunction="custom" dataDxfId="335" totalsRowDxfId="334">
      <totalsRowFormula>SUBTOTAL(109,J6)</totalsRowFormula>
    </tableColumn>
    <tableColumn id="12" xr3:uid="{00000000-0010-0000-0000-00000C000000}" name="Durée d'arrêt (pannes &gt; à 24h)" totalsRowFunction="custom" dataDxfId="333" totalsRowDxfId="332">
      <totalsRowFormula>SUBTOTAL(109,K6)</totalsRowFormula>
    </tableColumn>
    <tableColumn id="14" xr3:uid="{00000000-0010-0000-0000-00000E000000}" name="commentaire" dataDxfId="331" totalsRowDxfId="330"/>
  </tableColumns>
  <tableStyleInfo name="TableStyleMedium3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9000000}" name="oct" displayName="oct" ref="A5:L72" totalsRowCount="1" headerRowDxfId="121" dataDxfId="120">
  <autoFilter ref="A5:L71" xr:uid="{00000000-0009-0000-0100-000002000000}"/>
  <tableColumns count="12">
    <tableColumn id="2" xr3:uid="{00000000-0010-0000-0900-000002000000}" name="N°" dataDxfId="119" totalsRowDxfId="118"/>
    <tableColumn id="3" xr3:uid="{00000000-0010-0000-0900-000003000000}" name="ADRESSE" dataDxfId="117" totalsRowDxfId="116"/>
    <tableColumn id="4" xr3:uid="{00000000-0010-0000-0900-000004000000}" name="VILLE" dataDxfId="115" totalsRowDxfId="114"/>
    <tableColumn id="5" xr3:uid="{00000000-0010-0000-0900-000005000000}" name="Nb pannes" totalsRowFunction="custom" dataDxfId="113" totalsRowDxfId="112">
      <totalsRowFormula>SUBTOTAL(109,D6)</totalsRowFormula>
    </tableColumn>
    <tableColumn id="6" xr3:uid="{00000000-0010-0000-0900-000006000000}" name="Nb panne &gt; à 24H" totalsRowFunction="custom" dataDxfId="111" totalsRowDxfId="110">
      <totalsRowFormula>SUBTOTAL(109,E6)</totalsRowFormula>
    </tableColumn>
    <tableColumn id="7" xr3:uid="{00000000-0010-0000-0900-000007000000}" name="défaillances techniques" totalsRowFunction="custom" dataDxfId="109" totalsRowDxfId="108">
      <totalsRowFormula>SUBTOTAL(109,F6)</totalsRowFormula>
    </tableColumn>
    <tableColumn id="8" xr3:uid="{00000000-0010-0000-0900-000008000000}" name="malveillance" totalsRowFunction="custom" dataDxfId="107" totalsRowDxfId="106">
      <totalsRowFormula>SUBTOTAL(109,G6)</totalsRowFormula>
    </tableColumn>
    <tableColumn id="9" xr3:uid="{00000000-0010-0000-0900-000009000000}" name="usage anormal" totalsRowFunction="custom" dataDxfId="105" totalsRowDxfId="104">
      <totalsRowFormula>SUBTOTAL(109,H6)</totalsRowFormula>
    </tableColumn>
    <tableColumn id="10" xr3:uid="{00000000-0010-0000-0900-00000A000000}" name="autre: cause extérieure" totalsRowFunction="custom" dataDxfId="103" totalsRowDxfId="102">
      <totalsRowFormula>SUBTOTAL(109,I6)</totalsRowFormula>
    </tableColumn>
    <tableColumn id="11" xr3:uid="{00000000-0010-0000-0900-00000B000000}" name="total" totalsRowFunction="custom" dataDxfId="101" totalsRowDxfId="100">
      <totalsRowFormula>SUBTOTAL(109,J6)</totalsRowFormula>
    </tableColumn>
    <tableColumn id="12" xr3:uid="{00000000-0010-0000-0900-00000C000000}" name="Durée d'arrêt (pannes &gt; à 24h)" totalsRowFunction="custom" dataDxfId="99" totalsRowDxfId="98">
      <totalsRowFormula>SUBTOTAL(109,K6)</totalsRowFormula>
    </tableColumn>
    <tableColumn id="14" xr3:uid="{00000000-0010-0000-0900-00000E000000}" name="commentaire" dataDxfId="97" totalsRowDxfId="96"/>
  </tableColumns>
  <tableStyleInfo name="TableStyleMedium3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A000000}" name="nov" displayName="nov" ref="A5:L72" totalsRowCount="1" headerRowDxfId="95" dataDxfId="94">
  <autoFilter ref="A5:L71" xr:uid="{00000000-0009-0000-0100-000006000000}"/>
  <tableColumns count="12">
    <tableColumn id="2" xr3:uid="{00000000-0010-0000-0A00-000002000000}" name="N°" dataDxfId="93" totalsRowDxfId="92"/>
    <tableColumn id="3" xr3:uid="{00000000-0010-0000-0A00-000003000000}" name="ADRESSE" dataDxfId="91" totalsRowDxfId="90"/>
    <tableColumn id="4" xr3:uid="{00000000-0010-0000-0A00-000004000000}" name="VILLE" dataDxfId="89" totalsRowDxfId="88"/>
    <tableColumn id="5" xr3:uid="{00000000-0010-0000-0A00-000005000000}" name="Nb pannes" totalsRowFunction="custom" dataDxfId="87" totalsRowDxfId="86">
      <totalsRowFormula>SUBTOTAL(109,D6)</totalsRowFormula>
    </tableColumn>
    <tableColumn id="6" xr3:uid="{00000000-0010-0000-0A00-000006000000}" name="Nb panne &gt; à 24H" totalsRowFunction="custom" dataDxfId="85" totalsRowDxfId="84">
      <totalsRowFormula>SUBTOTAL(109,E6)</totalsRowFormula>
    </tableColumn>
    <tableColumn id="7" xr3:uid="{00000000-0010-0000-0A00-000007000000}" name="défaillances techniques" totalsRowFunction="custom" dataDxfId="83" totalsRowDxfId="82">
      <totalsRowFormula>SUBTOTAL(109,F6)</totalsRowFormula>
    </tableColumn>
    <tableColumn id="8" xr3:uid="{00000000-0010-0000-0A00-000008000000}" name="malveillance" totalsRowFunction="custom" dataDxfId="81" totalsRowDxfId="80">
      <totalsRowFormula>SUBTOTAL(109,G6)</totalsRowFormula>
    </tableColumn>
    <tableColumn id="9" xr3:uid="{00000000-0010-0000-0A00-000009000000}" name="usage anormal" totalsRowFunction="custom" dataDxfId="79" totalsRowDxfId="78">
      <totalsRowFormula>SUBTOTAL(109,H6)</totalsRowFormula>
    </tableColumn>
    <tableColumn id="10" xr3:uid="{00000000-0010-0000-0A00-00000A000000}" name="autre: cause extérieure" totalsRowFunction="custom" dataDxfId="77" totalsRowDxfId="76">
      <totalsRowFormula>SUBTOTAL(109,I6)</totalsRowFormula>
    </tableColumn>
    <tableColumn id="11" xr3:uid="{00000000-0010-0000-0A00-00000B000000}" name="total" totalsRowFunction="custom" dataDxfId="75" totalsRowDxfId="74">
      <totalsRowFormula>SUBTOTAL(109,J6)</totalsRowFormula>
    </tableColumn>
    <tableColumn id="12" xr3:uid="{00000000-0010-0000-0A00-00000C000000}" name="Durée d'arrêt (pannes &gt; à 24h)" totalsRowFunction="custom" dataDxfId="73" totalsRowDxfId="72">
      <totalsRowFormula>SUBTOTAL(109,K6)</totalsRowFormula>
    </tableColumn>
    <tableColumn id="14" xr3:uid="{00000000-0010-0000-0A00-00000E000000}" name="commentaire" dataDxfId="71" totalsRowDxfId="70"/>
  </tableColumns>
  <tableStyleInfo name="TableStyleMedium3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B000000}" name="dec" displayName="dec" ref="A5:L72" totalsRowCount="1" headerRowDxfId="69" dataDxfId="68">
  <autoFilter ref="A5:L71" xr:uid="{00000000-0009-0000-0100-000007000000}"/>
  <tableColumns count="12">
    <tableColumn id="2" xr3:uid="{00000000-0010-0000-0B00-000002000000}" name="N°" dataDxfId="67" totalsRowDxfId="66"/>
    <tableColumn id="3" xr3:uid="{00000000-0010-0000-0B00-000003000000}" name="ADRESSE" dataDxfId="65" totalsRowDxfId="64"/>
    <tableColumn id="4" xr3:uid="{00000000-0010-0000-0B00-000004000000}" name="VILLE" dataDxfId="63" totalsRowDxfId="62"/>
    <tableColumn id="5" xr3:uid="{00000000-0010-0000-0B00-000005000000}" name="Nb pannes" totalsRowFunction="custom" dataDxfId="61" totalsRowDxfId="60">
      <totalsRowFormula>SUBTOTAL(109,D6)</totalsRowFormula>
    </tableColumn>
    <tableColumn id="6" xr3:uid="{00000000-0010-0000-0B00-000006000000}" name="Nb panne &gt; à 24H" totalsRowFunction="custom" dataDxfId="59" totalsRowDxfId="58">
      <totalsRowFormula>SUBTOTAL(109,E6)</totalsRowFormula>
    </tableColumn>
    <tableColumn id="7" xr3:uid="{00000000-0010-0000-0B00-000007000000}" name="défaillances techniques" totalsRowFunction="custom" dataDxfId="57" totalsRowDxfId="56">
      <totalsRowFormula>SUBTOTAL(109,F6)</totalsRowFormula>
    </tableColumn>
    <tableColumn id="8" xr3:uid="{00000000-0010-0000-0B00-000008000000}" name="malveillance" totalsRowFunction="custom" dataDxfId="55" totalsRowDxfId="54">
      <totalsRowFormula>SUBTOTAL(109,G6)</totalsRowFormula>
    </tableColumn>
    <tableColumn id="9" xr3:uid="{00000000-0010-0000-0B00-000009000000}" name="usage anormal" totalsRowFunction="custom" dataDxfId="53" totalsRowDxfId="52">
      <totalsRowFormula>SUBTOTAL(109,H6)</totalsRowFormula>
    </tableColumn>
    <tableColumn id="10" xr3:uid="{00000000-0010-0000-0B00-00000A000000}" name="autre: cause extérieure" totalsRowFunction="custom" dataDxfId="51" totalsRowDxfId="50">
      <totalsRowFormula>SUBTOTAL(109,I6)</totalsRowFormula>
    </tableColumn>
    <tableColumn id="11" xr3:uid="{00000000-0010-0000-0B00-00000B000000}" name="total" totalsRowFunction="custom" dataDxfId="49" totalsRowDxfId="48">
      <totalsRowFormula>SUBTOTAL(109,J6)</totalsRowFormula>
    </tableColumn>
    <tableColumn id="12" xr3:uid="{00000000-0010-0000-0B00-00000C000000}" name="Durée d'arrêt (pannes &gt; à 24h)" totalsRowFunction="custom" dataDxfId="47" totalsRowDxfId="46">
      <totalsRowFormula>SUBTOTAL(109,K6)</totalsRowFormula>
    </tableColumn>
    <tableColumn id="14" xr3:uid="{00000000-0010-0000-0B00-00000E000000}" name="commentaire" dataDxfId="45" totalsRowDxfId="44"/>
  </tableColumns>
  <tableStyleInfo name="TableStyleMedium3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C000000}" name="synthese" displayName="synthese" ref="A5:M72" totalsRowCount="1" headerRowDxfId="43" headerRowBorderDxfId="42" tableBorderDxfId="41" totalsRowBorderDxfId="40">
  <autoFilter ref="A5:M71" xr:uid="{00000000-0009-0000-0100-000001000000}"/>
  <tableColumns count="13">
    <tableColumn id="2" xr3:uid="{00000000-0010-0000-0C00-000002000000}" name="N°" totalsRowDxfId="39"/>
    <tableColumn id="3" xr3:uid="{00000000-0010-0000-0C00-000003000000}" name="ADRESSE" totalsRowDxfId="38"/>
    <tableColumn id="4" xr3:uid="{00000000-0010-0000-0C00-000004000000}" name="VILLE" totalsRowDxfId="37"/>
    <tableColumn id="1" xr3:uid="{00000000-0010-0000-0C00-000001000000}" name="VLE" dataDxfId="36" totalsRowDxfId="35">
      <calculatedColumnFormula>IF(A6="","",(VLOOKUP(synthese[[#This Row],[N°]],VLE,4,FALSE)))</calculatedColumnFormula>
    </tableColumn>
    <tableColumn id="5" xr3:uid="{00000000-0010-0000-0C00-000005000000}" name="Nb pannes" totalsRowFunction="sum" dataDxfId="34" totalsRowDxfId="33">
      <calculatedColumnFormula>oct!D6+nov!D6+dec!D6+janv!D6+fev!D6+mars!D6+avril!D6+mai!D6+juin!D6+juillet!D6+aout!D6+septembre!D6</calculatedColumnFormula>
    </tableColumn>
    <tableColumn id="6" xr3:uid="{00000000-0010-0000-0C00-000006000000}" name="Nb panne &gt; à 24H" totalsRowFunction="sum" dataDxfId="32" totalsRowDxfId="31">
      <calculatedColumnFormula>oct!E6+nov!E6+dec!E6+janv!E6+fev!E6+mars!E6+avril!E6+mai!E6+juin!E6+juillet!E6+aout!E6+septembre!E6</calculatedColumnFormula>
    </tableColumn>
    <tableColumn id="7" xr3:uid="{00000000-0010-0000-0C00-000007000000}" name="défaillances techniques" totalsRowFunction="sum" dataDxfId="30" totalsRowDxfId="29">
      <calculatedColumnFormula>oct!F6+nov!F6+dec!F6+janv!F6+fev!F6+mars!F6+avril!F6+mai!F6+juin!F6+juillet!F6+aout!F6+septembre!F6</calculatedColumnFormula>
    </tableColumn>
    <tableColumn id="8" xr3:uid="{00000000-0010-0000-0C00-000008000000}" name="malveillance" totalsRowFunction="sum" dataDxfId="28" totalsRowDxfId="27">
      <calculatedColumnFormula>oct!F6+nov!G6+dec!G6+janv!G6+fev!G6+mars!G6+avril!G6+mai!G6+juin!G6+juillet!G6+aout!G6+septembre!G6</calculatedColumnFormula>
    </tableColumn>
    <tableColumn id="9" xr3:uid="{00000000-0010-0000-0C00-000009000000}" name="usage anormal" totalsRowFunction="sum" dataDxfId="26" totalsRowDxfId="25">
      <calculatedColumnFormula>oct!H6+nov!H6+dec!H6+janv!H6+fev!H6+mars!H6+avril!H6+mai!H6+juin!H6+juillet!H6+aout!H6+septembre!H6</calculatedColumnFormula>
    </tableColumn>
    <tableColumn id="10" xr3:uid="{00000000-0010-0000-0C00-00000A000000}" name="autre: cause extérieure" totalsRowFunction="sum" dataDxfId="24" totalsRowDxfId="23">
      <calculatedColumnFormula>oct!J6+nov!I6+dec!I6+janv!I6+fev!I6+mars!I6+avril!I6+mai!I6+juin!I6+juillet!I6+aout!I6+septembre!I6</calculatedColumnFormula>
    </tableColumn>
    <tableColumn id="12" xr3:uid="{00000000-0010-0000-0C00-00000C000000}" name="mise à l'arret (heure)" totalsRowFunction="sum" dataDxfId="22" totalsRowDxfId="21">
      <calculatedColumnFormula>oct!K6+nov!K6+dec!K6+janv!K6+fev!K6+mars!K6+avril!K6+mai!K6+juin!K6+juillet!K6+aout!K6+septembre!K6</calculatedColumnFormula>
    </tableColumn>
    <tableColumn id="13" xr3:uid="{00000000-0010-0000-0C00-00000D000000}" name="Taux disponibilité" dataDxfId="20" totalsRowDxfId="19"/>
    <tableColumn id="11" xr3:uid="{00000000-0010-0000-0C00-00000B000000}" name="total" totalsRowFunction="sum" totalsRowDxfId="18">
      <calculatedColumnFormula>SUM(G6:I8)</calculatedColumnFormula>
    </tableColumn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1000000}" name="fevrier" displayName="fevrier" ref="A5:L72" totalsRowCount="1" headerRowDxfId="329" dataDxfId="328">
  <autoFilter ref="A5:L71" xr:uid="{00000000-0009-0000-0100-000009000000}"/>
  <tableColumns count="12">
    <tableColumn id="2" xr3:uid="{00000000-0010-0000-0100-000002000000}" name="N°" dataDxfId="327" totalsRowDxfId="326"/>
    <tableColumn id="3" xr3:uid="{00000000-0010-0000-0100-000003000000}" name="ADRESSE" dataDxfId="325" totalsRowDxfId="324"/>
    <tableColumn id="4" xr3:uid="{00000000-0010-0000-0100-000004000000}" name="VILLE" dataDxfId="323" totalsRowDxfId="322"/>
    <tableColumn id="5" xr3:uid="{00000000-0010-0000-0100-000005000000}" name="Nb pannes" totalsRowFunction="custom" dataDxfId="321" totalsRowDxfId="320">
      <totalsRowFormula>SUBTOTAL(109,D6)</totalsRowFormula>
    </tableColumn>
    <tableColumn id="6" xr3:uid="{00000000-0010-0000-0100-000006000000}" name="Nb panne &gt; à 24H" totalsRowFunction="custom" dataDxfId="319" totalsRowDxfId="318">
      <totalsRowFormula>SUBTOTAL(109,E6)</totalsRowFormula>
    </tableColumn>
    <tableColumn id="7" xr3:uid="{00000000-0010-0000-0100-000007000000}" name="défaillances techniques" totalsRowFunction="custom" dataDxfId="317" totalsRowDxfId="316">
      <totalsRowFormula>SUBTOTAL(109,F6)</totalsRowFormula>
    </tableColumn>
    <tableColumn id="8" xr3:uid="{00000000-0010-0000-0100-000008000000}" name="malveillance" totalsRowFunction="custom" dataDxfId="315" totalsRowDxfId="314">
      <totalsRowFormula>SUBTOTAL(109,G6)</totalsRowFormula>
    </tableColumn>
    <tableColumn id="9" xr3:uid="{00000000-0010-0000-0100-000009000000}" name="usage anormal" totalsRowFunction="custom" dataDxfId="313" totalsRowDxfId="312">
      <totalsRowFormula>SUBTOTAL(109,H6)</totalsRowFormula>
    </tableColumn>
    <tableColumn id="10" xr3:uid="{00000000-0010-0000-0100-00000A000000}" name="autre: cause extérieure" totalsRowFunction="custom" dataDxfId="311" totalsRowDxfId="310">
      <totalsRowFormula>SUBTOTAL(109,I6)</totalsRowFormula>
    </tableColumn>
    <tableColumn id="11" xr3:uid="{00000000-0010-0000-0100-00000B000000}" name="total" totalsRowFunction="custom" dataDxfId="309" totalsRowDxfId="308">
      <totalsRowFormula>SUBTOTAL(109,J6)</totalsRowFormula>
    </tableColumn>
    <tableColumn id="12" xr3:uid="{00000000-0010-0000-0100-00000C000000}" name="Durée d'arrêt (pannes &gt; à 24h)" totalsRowFunction="custom" dataDxfId="307" totalsRowDxfId="306">
      <totalsRowFormula>SUBTOTAL(109,K6)</totalsRowFormula>
    </tableColumn>
    <tableColumn id="14" xr3:uid="{00000000-0010-0000-0100-00000E000000}" name="commentaire" dataDxfId="305" totalsRowDxfId="304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2000000}" name="mars" displayName="mars" ref="A5:L72" totalsRowCount="1" headerRowDxfId="303" dataDxfId="302">
  <autoFilter ref="A5:L71" xr:uid="{00000000-0009-0000-0100-00000A000000}"/>
  <tableColumns count="12">
    <tableColumn id="2" xr3:uid="{00000000-0010-0000-0200-000002000000}" name="N°" dataDxfId="301" totalsRowDxfId="300"/>
    <tableColumn id="3" xr3:uid="{00000000-0010-0000-0200-000003000000}" name="ADRESSE" dataDxfId="299" totalsRowDxfId="298"/>
    <tableColumn id="4" xr3:uid="{00000000-0010-0000-0200-000004000000}" name="VILLE" dataDxfId="297" totalsRowDxfId="296"/>
    <tableColumn id="5" xr3:uid="{00000000-0010-0000-0200-000005000000}" name="Nb pannes" totalsRowFunction="custom" dataDxfId="295" totalsRowDxfId="294">
      <totalsRowFormula>SUBTOTAL(109,D6)</totalsRowFormula>
    </tableColumn>
    <tableColumn id="6" xr3:uid="{00000000-0010-0000-0200-000006000000}" name="Nb panne &gt; à 24H" totalsRowFunction="custom" dataDxfId="293" totalsRowDxfId="292">
      <totalsRowFormula>SUBTOTAL(109,E6)</totalsRowFormula>
    </tableColumn>
    <tableColumn id="7" xr3:uid="{00000000-0010-0000-0200-000007000000}" name="défaillances techniques" totalsRowFunction="custom" dataDxfId="291" totalsRowDxfId="290">
      <totalsRowFormula>SUBTOTAL(109,F6)</totalsRowFormula>
    </tableColumn>
    <tableColumn id="8" xr3:uid="{00000000-0010-0000-0200-000008000000}" name="malveillance" totalsRowFunction="custom" dataDxfId="289" totalsRowDxfId="288">
      <totalsRowFormula>SUBTOTAL(109,G6)</totalsRowFormula>
    </tableColumn>
    <tableColumn id="9" xr3:uid="{00000000-0010-0000-0200-000009000000}" name="usage anormal" totalsRowFunction="custom" dataDxfId="287" totalsRowDxfId="286">
      <totalsRowFormula>SUBTOTAL(109,H6)</totalsRowFormula>
    </tableColumn>
    <tableColumn id="10" xr3:uid="{00000000-0010-0000-0200-00000A000000}" name="autre: cause extérieure" totalsRowFunction="custom" dataDxfId="285" totalsRowDxfId="284">
      <totalsRowFormula>SUBTOTAL(109,I6)</totalsRowFormula>
    </tableColumn>
    <tableColumn id="11" xr3:uid="{00000000-0010-0000-0200-00000B000000}" name="total" totalsRowFunction="custom" dataDxfId="283" totalsRowDxfId="282">
      <totalsRowFormula>SUBTOTAL(109,J6)</totalsRowFormula>
    </tableColumn>
    <tableColumn id="12" xr3:uid="{00000000-0010-0000-0200-00000C000000}" name="Durée d'arrêt (pannes &gt; à 24h)" totalsRowFunction="custom" dataDxfId="281" totalsRowDxfId="280">
      <totalsRowFormula>SUBTOTAL(109,K6)</totalsRowFormula>
    </tableColumn>
    <tableColumn id="14" xr3:uid="{00000000-0010-0000-0200-00000E000000}" name="commentaire" dataDxfId="279" totalsRowDxfId="278"/>
  </tableColumns>
  <tableStyleInfo name="TableStyleMedium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3000000}" name="avril" displayName="avril" ref="A5:L72" totalsRowCount="1" headerRowDxfId="277" dataDxfId="276">
  <autoFilter ref="A5:L71" xr:uid="{00000000-0009-0000-0100-00000B000000}"/>
  <tableColumns count="12">
    <tableColumn id="2" xr3:uid="{00000000-0010-0000-0300-000002000000}" name="N°" dataDxfId="275" totalsRowDxfId="274"/>
    <tableColumn id="3" xr3:uid="{00000000-0010-0000-0300-000003000000}" name="ADRESSE" dataDxfId="273" totalsRowDxfId="272"/>
    <tableColumn id="4" xr3:uid="{00000000-0010-0000-0300-000004000000}" name="VILLE" dataDxfId="271" totalsRowDxfId="270"/>
    <tableColumn id="5" xr3:uid="{00000000-0010-0000-0300-000005000000}" name="Nb pannes" totalsRowFunction="custom" dataDxfId="269" totalsRowDxfId="268">
      <totalsRowFormula>SUBTOTAL(109,D6)</totalsRowFormula>
    </tableColumn>
    <tableColumn id="6" xr3:uid="{00000000-0010-0000-0300-000006000000}" name="Nb panne &gt; à 24H" totalsRowFunction="custom" dataDxfId="267" totalsRowDxfId="266">
      <totalsRowFormula>SUBTOTAL(109,E6)</totalsRowFormula>
    </tableColumn>
    <tableColumn id="7" xr3:uid="{00000000-0010-0000-0300-000007000000}" name="défaillances techniques" totalsRowFunction="custom" dataDxfId="265" totalsRowDxfId="264">
      <totalsRowFormula>SUBTOTAL(109,F6)</totalsRowFormula>
    </tableColumn>
    <tableColumn id="8" xr3:uid="{00000000-0010-0000-0300-000008000000}" name="malveillance" totalsRowFunction="custom" dataDxfId="263" totalsRowDxfId="262">
      <totalsRowFormula>SUBTOTAL(109,G6)</totalsRowFormula>
    </tableColumn>
    <tableColumn id="9" xr3:uid="{00000000-0010-0000-0300-000009000000}" name="usage anormal" totalsRowFunction="custom" dataDxfId="261" totalsRowDxfId="260">
      <totalsRowFormula>SUBTOTAL(109,H6)</totalsRowFormula>
    </tableColumn>
    <tableColumn id="10" xr3:uid="{00000000-0010-0000-0300-00000A000000}" name="autre: cause extérieure" totalsRowFunction="custom" dataDxfId="259" totalsRowDxfId="258">
      <totalsRowFormula>SUBTOTAL(109,I6)</totalsRowFormula>
    </tableColumn>
    <tableColumn id="11" xr3:uid="{00000000-0010-0000-0300-00000B000000}" name="total" totalsRowFunction="custom" dataDxfId="257" totalsRowDxfId="256">
      <totalsRowFormula>SUBTOTAL(109,J6)</totalsRowFormula>
    </tableColumn>
    <tableColumn id="12" xr3:uid="{00000000-0010-0000-0300-00000C000000}" name="Durée d'arrêt (pannes &gt; à 24h)" totalsRowFunction="custom" dataDxfId="255" totalsRowDxfId="254">
      <totalsRowFormula>SUBTOTAL(109,K6)</totalsRowFormula>
    </tableColumn>
    <tableColumn id="14" xr3:uid="{00000000-0010-0000-0300-00000E000000}" name="commentaire" dataDxfId="253" totalsRowDxfId="252"/>
  </tableColumns>
  <tableStyleInfo name="TableStyleMedium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4000000}" name="mai" displayName="mai" ref="A5:L72" totalsRowCount="1" headerRowDxfId="251" dataDxfId="250">
  <autoFilter ref="A5:L71" xr:uid="{00000000-0009-0000-0100-00000C000000}"/>
  <tableColumns count="12">
    <tableColumn id="2" xr3:uid="{00000000-0010-0000-0400-000002000000}" name="N°" dataDxfId="249" totalsRowDxfId="248"/>
    <tableColumn id="3" xr3:uid="{00000000-0010-0000-0400-000003000000}" name="ADRESSE" dataDxfId="247" totalsRowDxfId="246"/>
    <tableColumn id="4" xr3:uid="{00000000-0010-0000-0400-000004000000}" name="VILLE" dataDxfId="245" totalsRowDxfId="244"/>
    <tableColumn id="5" xr3:uid="{00000000-0010-0000-0400-000005000000}" name="Nb pannes" totalsRowFunction="custom" dataDxfId="243" totalsRowDxfId="242">
      <totalsRowFormula>SUBTOTAL(109,D6)</totalsRowFormula>
    </tableColumn>
    <tableColumn id="6" xr3:uid="{00000000-0010-0000-0400-000006000000}" name="Nb panne &gt; à 24H" totalsRowFunction="custom" dataDxfId="241" totalsRowDxfId="240">
      <totalsRowFormula>SUBTOTAL(109,E6)</totalsRowFormula>
    </tableColumn>
    <tableColumn id="7" xr3:uid="{00000000-0010-0000-0400-000007000000}" name="défaillances techniques" totalsRowFunction="custom" dataDxfId="239" totalsRowDxfId="238">
      <totalsRowFormula>SUBTOTAL(109,F6)</totalsRowFormula>
    </tableColumn>
    <tableColumn id="8" xr3:uid="{00000000-0010-0000-0400-000008000000}" name="malveillance" totalsRowFunction="custom" dataDxfId="237" totalsRowDxfId="236">
      <totalsRowFormula>SUBTOTAL(109,G6)</totalsRowFormula>
    </tableColumn>
    <tableColumn id="9" xr3:uid="{00000000-0010-0000-0400-000009000000}" name="usage anormal" totalsRowFunction="custom" dataDxfId="235" totalsRowDxfId="234">
      <totalsRowFormula>SUBTOTAL(109,H6)</totalsRowFormula>
    </tableColumn>
    <tableColumn id="10" xr3:uid="{00000000-0010-0000-0400-00000A000000}" name="autre: cause extérieure" totalsRowFunction="custom" dataDxfId="233" totalsRowDxfId="232">
      <totalsRowFormula>SUBTOTAL(109,I6)</totalsRowFormula>
    </tableColumn>
    <tableColumn id="11" xr3:uid="{00000000-0010-0000-0400-00000B000000}" name="total" totalsRowFunction="custom" dataDxfId="231" totalsRowDxfId="230">
      <totalsRowFormula>SUBTOTAL(109,J6)</totalsRowFormula>
    </tableColumn>
    <tableColumn id="12" xr3:uid="{00000000-0010-0000-0400-00000C000000}" name="Durée d'arrêt (pannes &gt; à 24h)" totalsRowFunction="custom" dataDxfId="229" totalsRowDxfId="228">
      <totalsRowFormula>SUBTOTAL(109,K6)</totalsRowFormula>
    </tableColumn>
    <tableColumn id="14" xr3:uid="{00000000-0010-0000-0400-00000E000000}" name="commentaire" dataDxfId="227" totalsRowDxfId="226"/>
  </tableColumns>
  <tableStyleInfo name="TableStyleMedium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5000000}" name="juin" displayName="juin" ref="A5:L72" totalsRowCount="1" headerRowDxfId="225" dataDxfId="224">
  <autoFilter ref="A5:L71" xr:uid="{00000000-0009-0000-0100-00000D000000}"/>
  <tableColumns count="12">
    <tableColumn id="2" xr3:uid="{00000000-0010-0000-0500-000002000000}" name="N°" dataDxfId="223" totalsRowDxfId="222"/>
    <tableColumn id="3" xr3:uid="{00000000-0010-0000-0500-000003000000}" name="ADRESSE" dataDxfId="221" totalsRowDxfId="220"/>
    <tableColumn id="4" xr3:uid="{00000000-0010-0000-0500-000004000000}" name="VILLE" dataDxfId="219" totalsRowDxfId="218"/>
    <tableColumn id="5" xr3:uid="{00000000-0010-0000-0500-000005000000}" name="Nb pannes" totalsRowFunction="custom" dataDxfId="217" totalsRowDxfId="216">
      <totalsRowFormula>SUBTOTAL(109,D6)</totalsRowFormula>
    </tableColumn>
    <tableColumn id="6" xr3:uid="{00000000-0010-0000-0500-000006000000}" name="Nb panne &gt; à 24H" totalsRowFunction="custom" dataDxfId="215" totalsRowDxfId="214">
      <totalsRowFormula>SUBTOTAL(109,E6)</totalsRowFormula>
    </tableColumn>
    <tableColumn id="7" xr3:uid="{00000000-0010-0000-0500-000007000000}" name="défaillances techniques" totalsRowFunction="custom" dataDxfId="213" totalsRowDxfId="212">
      <totalsRowFormula>SUBTOTAL(109,F6)</totalsRowFormula>
    </tableColumn>
    <tableColumn id="8" xr3:uid="{00000000-0010-0000-0500-000008000000}" name="malveillance" totalsRowFunction="custom" dataDxfId="211" totalsRowDxfId="210">
      <totalsRowFormula>SUBTOTAL(109,G6)</totalsRowFormula>
    </tableColumn>
    <tableColumn id="9" xr3:uid="{00000000-0010-0000-0500-000009000000}" name="usage anormal" totalsRowFunction="custom" dataDxfId="209" totalsRowDxfId="208">
      <totalsRowFormula>SUBTOTAL(109,H6)</totalsRowFormula>
    </tableColumn>
    <tableColumn id="10" xr3:uid="{00000000-0010-0000-0500-00000A000000}" name="autre: cause extérieure" totalsRowFunction="custom" dataDxfId="207" totalsRowDxfId="206">
      <totalsRowFormula>SUBTOTAL(109,I6)</totalsRowFormula>
    </tableColumn>
    <tableColumn id="11" xr3:uid="{00000000-0010-0000-0500-00000B000000}" name="total" totalsRowFunction="custom" dataDxfId="205" totalsRowDxfId="204">
      <totalsRowFormula>SUBTOTAL(109,J6)</totalsRowFormula>
    </tableColumn>
    <tableColumn id="12" xr3:uid="{00000000-0010-0000-0500-00000C000000}" name="Durée d'arrêt (pannes &gt; à 24h)" totalsRowFunction="custom" dataDxfId="203" totalsRowDxfId="202">
      <totalsRowFormula>SUBTOTAL(109,K6)</totalsRowFormula>
    </tableColumn>
    <tableColumn id="14" xr3:uid="{00000000-0010-0000-0500-00000E000000}" name="commentaire" dataDxfId="201" totalsRowDxfId="200"/>
  </tableColumns>
  <tableStyleInfo name="TableStyleMedium3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6000000}" name="juillet" displayName="juillet" ref="A5:L72" totalsRowCount="1" headerRowDxfId="199" dataDxfId="198">
  <autoFilter ref="A5:L71" xr:uid="{00000000-0009-0000-0100-00000E000000}"/>
  <tableColumns count="12">
    <tableColumn id="2" xr3:uid="{00000000-0010-0000-0600-000002000000}" name="N°" dataDxfId="197" totalsRowDxfId="196"/>
    <tableColumn id="3" xr3:uid="{00000000-0010-0000-0600-000003000000}" name="ADRESSE" dataDxfId="195" totalsRowDxfId="194"/>
    <tableColumn id="4" xr3:uid="{00000000-0010-0000-0600-000004000000}" name="VILLE" dataDxfId="193" totalsRowDxfId="192"/>
    <tableColumn id="5" xr3:uid="{00000000-0010-0000-0600-000005000000}" name="Nb pannes" totalsRowFunction="custom" dataDxfId="191" totalsRowDxfId="190">
      <totalsRowFormula>SUBTOTAL(109,D6)</totalsRowFormula>
    </tableColumn>
    <tableColumn id="6" xr3:uid="{00000000-0010-0000-0600-000006000000}" name="Nb panne &gt; à 24H" totalsRowFunction="custom" dataDxfId="189" totalsRowDxfId="188">
      <totalsRowFormula>SUBTOTAL(109,E6)</totalsRowFormula>
    </tableColumn>
    <tableColumn id="7" xr3:uid="{00000000-0010-0000-0600-000007000000}" name="défaillances techniques" totalsRowFunction="custom" dataDxfId="187" totalsRowDxfId="186">
      <totalsRowFormula>SUBTOTAL(109,F6)</totalsRowFormula>
    </tableColumn>
    <tableColumn id="8" xr3:uid="{00000000-0010-0000-0600-000008000000}" name="malveillance" totalsRowFunction="custom" dataDxfId="185" totalsRowDxfId="184">
      <totalsRowFormula>SUBTOTAL(109,G6)</totalsRowFormula>
    </tableColumn>
    <tableColumn id="9" xr3:uid="{00000000-0010-0000-0600-000009000000}" name="usage anormal" totalsRowFunction="custom" dataDxfId="183" totalsRowDxfId="182">
      <totalsRowFormula>SUBTOTAL(109,H6)</totalsRowFormula>
    </tableColumn>
    <tableColumn id="10" xr3:uid="{00000000-0010-0000-0600-00000A000000}" name="autre: cause extérieure" totalsRowFunction="custom" dataDxfId="181" totalsRowDxfId="180">
      <totalsRowFormula>SUBTOTAL(109,I6)</totalsRowFormula>
    </tableColumn>
    <tableColumn id="11" xr3:uid="{00000000-0010-0000-0600-00000B000000}" name="total" totalsRowFunction="custom" dataDxfId="179" totalsRowDxfId="178">
      <totalsRowFormula>SUBTOTAL(109,J6)</totalsRowFormula>
    </tableColumn>
    <tableColumn id="12" xr3:uid="{00000000-0010-0000-0600-00000C000000}" name="Durée d'arrêt (pannes &gt; à 24h)" totalsRowFunction="custom" dataDxfId="177" totalsRowDxfId="176">
      <totalsRowFormula>SUBTOTAL(109,K6)</totalsRowFormula>
    </tableColumn>
    <tableColumn id="14" xr3:uid="{00000000-0010-0000-0600-00000E000000}" name="commentaire" dataDxfId="175" totalsRowDxfId="174"/>
  </tableColumns>
  <tableStyleInfo name="TableStyleMedium3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7000000}" name="aout" displayName="aout" ref="A5:L72" totalsRowCount="1" headerRowDxfId="173" dataDxfId="172">
  <autoFilter ref="A5:L71" xr:uid="{00000000-0009-0000-0100-00000F000000}"/>
  <tableColumns count="12">
    <tableColumn id="2" xr3:uid="{00000000-0010-0000-0700-000002000000}" name="N°" dataDxfId="171" totalsRowDxfId="170"/>
    <tableColumn id="3" xr3:uid="{00000000-0010-0000-0700-000003000000}" name="ADRESSE" dataDxfId="169" totalsRowDxfId="168"/>
    <tableColumn id="4" xr3:uid="{00000000-0010-0000-0700-000004000000}" name="VILLE" dataDxfId="167" totalsRowDxfId="166"/>
    <tableColumn id="5" xr3:uid="{00000000-0010-0000-0700-000005000000}" name="Nb pannes" totalsRowFunction="custom" dataDxfId="165" totalsRowDxfId="164">
      <totalsRowFormula>SUBTOTAL(109,D6)</totalsRowFormula>
    </tableColumn>
    <tableColumn id="6" xr3:uid="{00000000-0010-0000-0700-000006000000}" name="Nb panne &gt; à 24H" totalsRowFunction="custom" dataDxfId="163" totalsRowDxfId="162">
      <totalsRowFormula>SUBTOTAL(109,E6)</totalsRowFormula>
    </tableColumn>
    <tableColumn id="7" xr3:uid="{00000000-0010-0000-0700-000007000000}" name="défaillances techniques" totalsRowFunction="custom" dataDxfId="161" totalsRowDxfId="160">
      <totalsRowFormula>SUBTOTAL(109,F6)</totalsRowFormula>
    </tableColumn>
    <tableColumn id="8" xr3:uid="{00000000-0010-0000-0700-000008000000}" name="malveillance" totalsRowFunction="custom" dataDxfId="159" totalsRowDxfId="158">
      <totalsRowFormula>SUBTOTAL(109,G6)</totalsRowFormula>
    </tableColumn>
    <tableColumn id="9" xr3:uid="{00000000-0010-0000-0700-000009000000}" name="usage anormal" totalsRowFunction="custom" dataDxfId="157" totalsRowDxfId="156">
      <totalsRowFormula>SUBTOTAL(109,H6)</totalsRowFormula>
    </tableColumn>
    <tableColumn id="10" xr3:uid="{00000000-0010-0000-0700-00000A000000}" name="autre: cause extérieure" totalsRowFunction="custom" dataDxfId="155" totalsRowDxfId="154">
      <totalsRowFormula>SUBTOTAL(109,I6)</totalsRowFormula>
    </tableColumn>
    <tableColumn id="11" xr3:uid="{00000000-0010-0000-0700-00000B000000}" name="total" totalsRowFunction="custom" dataDxfId="153" totalsRowDxfId="152">
      <totalsRowFormula>SUBTOTAL(109,J6)</totalsRowFormula>
    </tableColumn>
    <tableColumn id="12" xr3:uid="{00000000-0010-0000-0700-00000C000000}" name="Durée d'arrêt (pannes &gt; à 24h)" totalsRowFunction="custom" dataDxfId="151" totalsRowDxfId="150">
      <totalsRowFormula>SUBTOTAL(109,K6)</totalsRowFormula>
    </tableColumn>
    <tableColumn id="14" xr3:uid="{00000000-0010-0000-0700-00000E000000}" name="commentaire" dataDxfId="149" totalsRowDxfId="148"/>
  </tableColumns>
  <tableStyleInfo name="TableStyleMedium3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8000000}" name="aout17" displayName="aout17" ref="A5:L72" totalsRowCount="1" headerRowDxfId="147" dataDxfId="146">
  <autoFilter ref="A5:L71" xr:uid="{00000000-0009-0000-0100-000010000000}"/>
  <tableColumns count="12">
    <tableColumn id="2" xr3:uid="{00000000-0010-0000-0800-000002000000}" name="N°" dataDxfId="145" totalsRowDxfId="144"/>
    <tableColumn id="3" xr3:uid="{00000000-0010-0000-0800-000003000000}" name="ADRESSE" dataDxfId="143" totalsRowDxfId="142"/>
    <tableColumn id="4" xr3:uid="{00000000-0010-0000-0800-000004000000}" name="VILLE" dataDxfId="141" totalsRowDxfId="140"/>
    <tableColumn id="5" xr3:uid="{00000000-0010-0000-0800-000005000000}" name="Nb pannes" totalsRowFunction="custom" dataDxfId="139" totalsRowDxfId="138">
      <totalsRowFormula>SUBTOTAL(109,D6)</totalsRowFormula>
    </tableColumn>
    <tableColumn id="6" xr3:uid="{00000000-0010-0000-0800-000006000000}" name="Nb panne &gt; à 24H" totalsRowFunction="custom" dataDxfId="137" totalsRowDxfId="136">
      <totalsRowFormula>SUBTOTAL(109,E6)</totalsRowFormula>
    </tableColumn>
    <tableColumn id="7" xr3:uid="{00000000-0010-0000-0800-000007000000}" name="défaillances techniques" totalsRowFunction="custom" dataDxfId="135" totalsRowDxfId="134">
      <totalsRowFormula>SUBTOTAL(109,F6)</totalsRowFormula>
    </tableColumn>
    <tableColumn id="8" xr3:uid="{00000000-0010-0000-0800-000008000000}" name="malveillance" totalsRowFunction="custom" dataDxfId="133" totalsRowDxfId="132">
      <totalsRowFormula>SUBTOTAL(109,G6)</totalsRowFormula>
    </tableColumn>
    <tableColumn id="9" xr3:uid="{00000000-0010-0000-0800-000009000000}" name="usage anormal" totalsRowFunction="custom" dataDxfId="131" totalsRowDxfId="130">
      <totalsRowFormula>SUBTOTAL(109,H6)</totalsRowFormula>
    </tableColumn>
    <tableColumn id="10" xr3:uid="{00000000-0010-0000-0800-00000A000000}" name="autre: cause extérieure" totalsRowFunction="custom" dataDxfId="129" totalsRowDxfId="128">
      <totalsRowFormula>SUBTOTAL(109,I6)</totalsRowFormula>
    </tableColumn>
    <tableColumn id="11" xr3:uid="{00000000-0010-0000-0800-00000B000000}" name="total" totalsRowFunction="custom" dataDxfId="127" totalsRowDxfId="126">
      <totalsRowFormula>SUBTOTAL(109,J6)</totalsRowFormula>
    </tableColumn>
    <tableColumn id="12" xr3:uid="{00000000-0010-0000-0800-00000C000000}" name="Durée d'arrêt (pannes &gt; à 24h)" totalsRowFunction="custom" dataDxfId="125" totalsRowDxfId="124">
      <totalsRowFormula>SUBTOTAL(109,K6)</totalsRowFormula>
    </tableColumn>
    <tableColumn id="14" xr3:uid="{00000000-0010-0000-0800-00000E000000}" name="commentaire" dataDxfId="123" totalsRowDxfId="122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printerSettings" Target="../printerSettings/printerSettings15.bin"/><Relationship Id="rId1" Type="http://schemas.microsoft.com/office/2006/relationships/xlExternalLinkPath/xlPathMissing" Target="Inventaire%20ascenseurs%20A2A%20au%2028.01.2016.xlsx" TargetMode="External"/><Relationship Id="rId5" Type="http://schemas.openxmlformats.org/officeDocument/2006/relationships/comments" Target="../comments13.xml"/><Relationship Id="rId4" Type="http://schemas.openxmlformats.org/officeDocument/2006/relationships/table" Target="../tables/table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6"/>
  <sheetViews>
    <sheetView tabSelected="1" view="pageBreakPreview" topLeftCell="A5" zoomScaleNormal="100" zoomScaleSheetLayoutView="100" workbookViewId="0">
      <selection activeCell="F5" sqref="F5"/>
    </sheetView>
  </sheetViews>
  <sheetFormatPr baseColWidth="10" defaultColWidth="11.44140625" defaultRowHeight="12.6" x14ac:dyDescent="0.25"/>
  <cols>
    <col min="1" max="1" width="114.109375" style="59" customWidth="1"/>
    <col min="2" max="16384" width="11.44140625" style="59"/>
  </cols>
  <sheetData>
    <row r="1" spans="1:1" ht="90" customHeight="1" x14ac:dyDescent="0.25">
      <c r="A1" s="70"/>
    </row>
    <row r="2" spans="1:1" x14ac:dyDescent="0.25">
      <c r="A2" s="68"/>
    </row>
    <row r="3" spans="1:1" x14ac:dyDescent="0.25">
      <c r="A3" s="69"/>
    </row>
    <row r="4" spans="1:1" x14ac:dyDescent="0.25">
      <c r="A4" s="68"/>
    </row>
    <row r="5" spans="1:1" ht="174" customHeight="1" thickBot="1" x14ac:dyDescent="0.3">
      <c r="A5" s="67"/>
    </row>
    <row r="6" spans="1:1" ht="409.5" customHeight="1" thickBot="1" x14ac:dyDescent="0.55000000000000004">
      <c r="A6" s="66" t="s">
        <v>56</v>
      </c>
    </row>
    <row r="7" spans="1:1" ht="117" customHeight="1" x14ac:dyDescent="0.3">
      <c r="A7" s="65"/>
    </row>
    <row r="8" spans="1:1" ht="30" x14ac:dyDescent="0.5">
      <c r="A8" s="64"/>
    </row>
    <row r="9" spans="1:1" ht="30" x14ac:dyDescent="0.5">
      <c r="A9" s="64"/>
    </row>
    <row r="10" spans="1:1" ht="30" x14ac:dyDescent="0.5">
      <c r="A10" s="63"/>
    </row>
    <row r="11" spans="1:1" ht="22.8" x14ac:dyDescent="0.4">
      <c r="A11" s="62"/>
    </row>
    <row r="12" spans="1:1" ht="22.8" x14ac:dyDescent="0.4">
      <c r="A12" s="62"/>
    </row>
    <row r="13" spans="1:1" ht="22.8" x14ac:dyDescent="0.4">
      <c r="A13" s="61"/>
    </row>
    <row r="14" spans="1:1" ht="22.8" x14ac:dyDescent="0.4">
      <c r="A14" s="61"/>
    </row>
    <row r="16" spans="1:1" ht="15" x14ac:dyDescent="0.25">
      <c r="A16" s="60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L72"/>
  <sheetViews>
    <sheetView view="pageBreakPreview" zoomScaleNormal="100" zoomScaleSheetLayoutView="100" workbookViewId="0">
      <pane ySplit="5" topLeftCell="A6" activePane="bottomLeft" state="frozen"/>
      <selection pane="bottomLeft" activeCell="L18" sqref="L18"/>
    </sheetView>
  </sheetViews>
  <sheetFormatPr baseColWidth="10" defaultColWidth="27.44140625" defaultRowHeight="14.4" x14ac:dyDescent="0.3"/>
  <cols>
    <col min="1" max="1" width="11.109375" customWidth="1"/>
    <col min="2" max="2" width="9.6640625" style="1" customWidth="1"/>
    <col min="3" max="3" width="34" style="2" customWidth="1"/>
    <col min="4" max="4" width="21.33203125" style="2" customWidth="1"/>
    <col min="5" max="5" width="9.88671875" style="1" customWidth="1"/>
    <col min="6" max="6" width="14.109375" style="1" customWidth="1"/>
    <col min="7" max="10" width="12" style="1" customWidth="1"/>
    <col min="11" max="11" width="14.5546875" style="1" customWidth="1"/>
    <col min="12" max="12" width="16.5546875" customWidth="1"/>
  </cols>
  <sheetData>
    <row r="1" spans="1:12" x14ac:dyDescent="0.3">
      <c r="A1" s="73" t="s">
        <v>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3">
      <c r="A2" s="73" t="str">
        <f>'synthèse annuelle'!A3:M3</f>
        <v>du 01.01.2026 au 31.12.2026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x14ac:dyDescent="0.3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x14ac:dyDescent="0.3">
      <c r="A4" s="74" t="s">
        <v>49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</row>
    <row r="5" spans="1:12" s="34" customFormat="1" ht="28.8" x14ac:dyDescent="0.3">
      <c r="A5" s="34" t="s">
        <v>0</v>
      </c>
      <c r="B5" s="34" t="s">
        <v>1</v>
      </c>
      <c r="C5" s="34" t="s">
        <v>2</v>
      </c>
      <c r="D5" s="34" t="s">
        <v>10</v>
      </c>
      <c r="E5" s="34" t="s">
        <v>8</v>
      </c>
      <c r="F5" s="34" t="s">
        <v>3</v>
      </c>
      <c r="G5" s="34" t="s">
        <v>4</v>
      </c>
      <c r="H5" s="34" t="s">
        <v>5</v>
      </c>
      <c r="I5" s="34" t="s">
        <v>6</v>
      </c>
      <c r="J5" s="34" t="s">
        <v>7</v>
      </c>
      <c r="K5" s="34" t="s">
        <v>52</v>
      </c>
      <c r="L5" s="34" t="s">
        <v>26</v>
      </c>
    </row>
    <row r="6" spans="1:12" x14ac:dyDescent="0.3">
      <c r="A6" s="1">
        <v>1</v>
      </c>
      <c r="B6" s="2"/>
      <c r="D6" s="1"/>
      <c r="L6" s="1"/>
    </row>
    <row r="7" spans="1:12" x14ac:dyDescent="0.3">
      <c r="A7" s="1">
        <v>2</v>
      </c>
      <c r="B7" s="2"/>
      <c r="D7" s="1"/>
      <c r="L7" s="1"/>
    </row>
    <row r="8" spans="1:12" x14ac:dyDescent="0.3">
      <c r="A8" s="1">
        <v>3</v>
      </c>
      <c r="B8" s="2"/>
      <c r="D8" s="1"/>
      <c r="L8" s="1"/>
    </row>
    <row r="9" spans="1:12" x14ac:dyDescent="0.3">
      <c r="A9" s="1">
        <v>4</v>
      </c>
      <c r="B9" s="2"/>
      <c r="D9" s="1"/>
      <c r="L9" s="1"/>
    </row>
    <row r="10" spans="1:12" x14ac:dyDescent="0.3">
      <c r="A10" s="1">
        <v>5</v>
      </c>
      <c r="B10" s="2"/>
      <c r="D10" s="1"/>
      <c r="L10" s="1"/>
    </row>
    <row r="11" spans="1:12" x14ac:dyDescent="0.3">
      <c r="A11" s="1">
        <v>6</v>
      </c>
      <c r="B11" s="2"/>
      <c r="D11" s="1"/>
      <c r="L11" s="1"/>
    </row>
    <row r="12" spans="1:12" x14ac:dyDescent="0.3">
      <c r="A12" s="1">
        <v>7</v>
      </c>
      <c r="B12" s="2"/>
      <c r="D12" s="1"/>
      <c r="L12" s="1"/>
    </row>
    <row r="13" spans="1:12" x14ac:dyDescent="0.3">
      <c r="A13" s="1">
        <v>8</v>
      </c>
      <c r="B13" s="2"/>
      <c r="D13" s="1"/>
      <c r="L13" s="1"/>
    </row>
    <row r="14" spans="1:12" x14ac:dyDescent="0.3">
      <c r="A14" s="1">
        <v>9</v>
      </c>
      <c r="B14" s="2"/>
      <c r="D14" s="1"/>
      <c r="L14" s="1"/>
    </row>
    <row r="15" spans="1:12" x14ac:dyDescent="0.3">
      <c r="A15" s="1">
        <v>10</v>
      </c>
      <c r="B15" s="2"/>
      <c r="D15" s="1"/>
      <c r="L15" s="1"/>
    </row>
    <row r="16" spans="1:12" x14ac:dyDescent="0.3">
      <c r="A16" s="1">
        <v>11</v>
      </c>
      <c r="B16" s="2"/>
      <c r="D16" s="1"/>
      <c r="L16" s="1"/>
    </row>
    <row r="17" spans="1:12" x14ac:dyDescent="0.3">
      <c r="A17" s="1">
        <v>12</v>
      </c>
      <c r="B17" s="2"/>
      <c r="D17" s="1"/>
      <c r="L17" s="1"/>
    </row>
    <row r="18" spans="1:12" x14ac:dyDescent="0.3">
      <c r="A18" s="1">
        <v>13</v>
      </c>
      <c r="B18" s="2"/>
      <c r="D18" s="1"/>
      <c r="L18" s="1"/>
    </row>
    <row r="19" spans="1:12" x14ac:dyDescent="0.3">
      <c r="A19" s="1">
        <v>14</v>
      </c>
      <c r="B19" s="2"/>
      <c r="D19" s="1"/>
      <c r="L19" s="1"/>
    </row>
    <row r="20" spans="1:12" x14ac:dyDescent="0.3">
      <c r="A20" s="1">
        <v>15</v>
      </c>
      <c r="B20" s="2"/>
      <c r="D20" s="1"/>
      <c r="L20" s="1"/>
    </row>
    <row r="21" spans="1:12" x14ac:dyDescent="0.3">
      <c r="A21" s="1">
        <v>16</v>
      </c>
      <c r="B21" s="2"/>
      <c r="D21" s="1"/>
      <c r="L21" s="1"/>
    </row>
    <row r="22" spans="1:12" x14ac:dyDescent="0.3">
      <c r="A22" s="1">
        <v>17</v>
      </c>
      <c r="B22" s="2"/>
      <c r="D22" s="1"/>
      <c r="L22" s="1"/>
    </row>
    <row r="23" spans="1:12" x14ac:dyDescent="0.3">
      <c r="A23" s="1">
        <v>18</v>
      </c>
      <c r="B23" s="2"/>
      <c r="D23" s="1"/>
      <c r="L23" s="1"/>
    </row>
    <row r="24" spans="1:12" x14ac:dyDescent="0.3">
      <c r="A24" s="1">
        <v>19</v>
      </c>
      <c r="B24" s="2"/>
      <c r="D24" s="1"/>
      <c r="L24" s="1"/>
    </row>
    <row r="25" spans="1:12" x14ac:dyDescent="0.3">
      <c r="A25" s="1">
        <v>20</v>
      </c>
      <c r="B25" s="2"/>
      <c r="D25" s="1"/>
      <c r="L25" s="1"/>
    </row>
    <row r="26" spans="1:12" x14ac:dyDescent="0.3">
      <c r="A26" s="1">
        <v>21</v>
      </c>
      <c r="B26" s="2"/>
      <c r="D26" s="1"/>
      <c r="L26" s="1"/>
    </row>
    <row r="27" spans="1:12" x14ac:dyDescent="0.3">
      <c r="A27" s="1">
        <v>22</v>
      </c>
      <c r="B27" s="2"/>
      <c r="D27" s="1"/>
      <c r="L27" s="1"/>
    </row>
    <row r="28" spans="1:12" x14ac:dyDescent="0.3">
      <c r="A28" s="1">
        <v>23</v>
      </c>
      <c r="B28" s="2"/>
      <c r="D28" s="1"/>
      <c r="L28" s="1"/>
    </row>
    <row r="29" spans="1:12" x14ac:dyDescent="0.3">
      <c r="A29" s="1">
        <v>24</v>
      </c>
      <c r="B29" s="2"/>
      <c r="D29" s="1"/>
      <c r="L29" s="1"/>
    </row>
    <row r="30" spans="1:12" x14ac:dyDescent="0.3">
      <c r="A30" s="1">
        <v>25</v>
      </c>
      <c r="B30" s="2"/>
      <c r="D30" s="1"/>
      <c r="L30" s="1"/>
    </row>
    <row r="31" spans="1:12" x14ac:dyDescent="0.3">
      <c r="A31" s="1">
        <v>26</v>
      </c>
      <c r="B31" s="2"/>
      <c r="D31" s="1"/>
      <c r="L31" s="1"/>
    </row>
    <row r="32" spans="1:12" x14ac:dyDescent="0.3">
      <c r="A32" s="1">
        <v>27</v>
      </c>
      <c r="B32" s="2"/>
      <c r="D32" s="1"/>
      <c r="L32" s="1"/>
    </row>
    <row r="33" spans="1:12" x14ac:dyDescent="0.3">
      <c r="A33" s="1">
        <v>28</v>
      </c>
      <c r="B33" s="2"/>
      <c r="D33" s="1"/>
      <c r="L33" s="1"/>
    </row>
    <row r="34" spans="1:12" x14ac:dyDescent="0.3">
      <c r="A34" s="1">
        <v>29</v>
      </c>
      <c r="B34" s="2"/>
      <c r="D34" s="1"/>
      <c r="L34" s="1"/>
    </row>
    <row r="35" spans="1:12" x14ac:dyDescent="0.3">
      <c r="A35" s="1">
        <v>30</v>
      </c>
      <c r="B35" s="2"/>
      <c r="D35" s="1"/>
      <c r="L35" s="1"/>
    </row>
    <row r="36" spans="1:12" x14ac:dyDescent="0.3">
      <c r="A36" s="1">
        <v>31</v>
      </c>
      <c r="B36" s="2"/>
      <c r="D36" s="1"/>
      <c r="L36" s="1"/>
    </row>
    <row r="37" spans="1:12" x14ac:dyDescent="0.3">
      <c r="A37" s="1">
        <v>32</v>
      </c>
      <c r="B37" s="2"/>
      <c r="D37" s="1"/>
      <c r="L37" s="1"/>
    </row>
    <row r="38" spans="1:12" x14ac:dyDescent="0.3">
      <c r="A38" s="1">
        <v>33</v>
      </c>
      <c r="B38" s="2"/>
      <c r="D38" s="1"/>
      <c r="L38" s="1"/>
    </row>
    <row r="39" spans="1:12" x14ac:dyDescent="0.3">
      <c r="A39" s="1">
        <v>34</v>
      </c>
      <c r="B39" s="2"/>
      <c r="D39" s="1"/>
      <c r="L39" s="1"/>
    </row>
    <row r="40" spans="1:12" x14ac:dyDescent="0.3">
      <c r="A40" s="1">
        <v>35</v>
      </c>
      <c r="B40" s="2"/>
      <c r="D40" s="1"/>
      <c r="L40" s="1"/>
    </row>
    <row r="41" spans="1:12" x14ac:dyDescent="0.3">
      <c r="A41" s="1">
        <v>36</v>
      </c>
      <c r="B41" s="2"/>
      <c r="D41" s="1"/>
      <c r="L41" s="1"/>
    </row>
    <row r="42" spans="1:12" x14ac:dyDescent="0.3">
      <c r="A42" s="1">
        <v>37</v>
      </c>
      <c r="B42" s="2"/>
      <c r="D42" s="1"/>
      <c r="L42" s="1"/>
    </row>
    <row r="43" spans="1:12" x14ac:dyDescent="0.3">
      <c r="A43" s="1">
        <v>38</v>
      </c>
      <c r="B43" s="2"/>
      <c r="D43" s="1"/>
      <c r="L43" s="1"/>
    </row>
    <row r="44" spans="1:12" x14ac:dyDescent="0.3">
      <c r="A44" s="1">
        <v>39</v>
      </c>
      <c r="B44" s="2"/>
      <c r="D44" s="1"/>
      <c r="L44" s="1"/>
    </row>
    <row r="45" spans="1:12" x14ac:dyDescent="0.3">
      <c r="A45" s="1">
        <v>40</v>
      </c>
      <c r="B45" s="2"/>
      <c r="D45" s="1"/>
      <c r="L45" s="1"/>
    </row>
    <row r="46" spans="1:12" x14ac:dyDescent="0.3">
      <c r="A46" s="1">
        <v>41</v>
      </c>
      <c r="B46" s="71"/>
      <c r="C46" s="71"/>
      <c r="D46" s="72"/>
      <c r="E46" s="72"/>
      <c r="F46" s="72"/>
      <c r="G46" s="72"/>
      <c r="H46" s="72"/>
      <c r="I46" s="72"/>
      <c r="J46" s="72"/>
      <c r="K46" s="72"/>
      <c r="L46" s="72"/>
    </row>
    <row r="47" spans="1:12" x14ac:dyDescent="0.3">
      <c r="A47" s="1">
        <v>42</v>
      </c>
      <c r="B47" s="71"/>
      <c r="C47" s="71"/>
      <c r="D47" s="72"/>
      <c r="E47" s="72"/>
      <c r="F47" s="72"/>
      <c r="G47" s="72"/>
      <c r="H47" s="72"/>
      <c r="I47" s="72"/>
      <c r="J47" s="72"/>
      <c r="K47" s="72"/>
      <c r="L47" s="72"/>
    </row>
    <row r="48" spans="1:12" x14ac:dyDescent="0.3">
      <c r="A48" s="1">
        <v>43</v>
      </c>
      <c r="B48" s="71"/>
      <c r="C48" s="71"/>
      <c r="D48" s="72"/>
      <c r="E48" s="72"/>
      <c r="F48" s="72"/>
      <c r="G48" s="72"/>
      <c r="H48" s="72"/>
      <c r="I48" s="72"/>
      <c r="J48" s="72"/>
      <c r="K48" s="72"/>
      <c r="L48" s="72"/>
    </row>
    <row r="49" spans="1:12" x14ac:dyDescent="0.3">
      <c r="A49" s="1">
        <v>44</v>
      </c>
      <c r="B49" s="71"/>
      <c r="C49" s="71"/>
      <c r="D49" s="72"/>
      <c r="E49" s="72"/>
      <c r="F49" s="72"/>
      <c r="G49" s="72"/>
      <c r="H49" s="72"/>
      <c r="I49" s="72"/>
      <c r="J49" s="72"/>
      <c r="K49" s="72"/>
      <c r="L49" s="72"/>
    </row>
    <row r="50" spans="1:12" x14ac:dyDescent="0.3">
      <c r="A50" s="1">
        <v>45</v>
      </c>
      <c r="B50" s="71"/>
      <c r="C50" s="71"/>
      <c r="D50" s="72"/>
      <c r="E50" s="72"/>
      <c r="F50" s="72"/>
      <c r="G50" s="72"/>
      <c r="H50" s="72"/>
      <c r="I50" s="72"/>
      <c r="J50" s="72"/>
      <c r="K50" s="72"/>
      <c r="L50" s="72"/>
    </row>
    <row r="51" spans="1:12" x14ac:dyDescent="0.3">
      <c r="A51" s="1">
        <v>46</v>
      </c>
      <c r="B51" s="71"/>
      <c r="C51" s="71"/>
      <c r="D51" s="72"/>
      <c r="E51" s="72"/>
      <c r="F51" s="72"/>
      <c r="G51" s="72"/>
      <c r="H51" s="72"/>
      <c r="I51" s="72"/>
      <c r="J51" s="72"/>
      <c r="K51" s="72"/>
      <c r="L51" s="72"/>
    </row>
    <row r="52" spans="1:12" x14ac:dyDescent="0.3">
      <c r="A52" s="1">
        <v>47</v>
      </c>
      <c r="B52" s="71"/>
      <c r="C52" s="71"/>
      <c r="D52" s="72"/>
      <c r="E52" s="72"/>
      <c r="F52" s="72"/>
      <c r="G52" s="72"/>
      <c r="H52" s="72"/>
      <c r="I52" s="72"/>
      <c r="J52" s="72"/>
      <c r="K52" s="72"/>
      <c r="L52" s="72"/>
    </row>
    <row r="53" spans="1:12" x14ac:dyDescent="0.3">
      <c r="A53" s="1">
        <v>48</v>
      </c>
      <c r="B53" s="71"/>
      <c r="C53" s="71"/>
      <c r="D53" s="72"/>
      <c r="E53" s="72"/>
      <c r="F53" s="72"/>
      <c r="G53" s="72"/>
      <c r="H53" s="72"/>
      <c r="I53" s="72"/>
      <c r="J53" s="72"/>
      <c r="K53" s="72"/>
      <c r="L53" s="72"/>
    </row>
    <row r="54" spans="1:12" x14ac:dyDescent="0.3">
      <c r="A54" s="1">
        <v>49</v>
      </c>
      <c r="B54" s="71"/>
      <c r="C54" s="71"/>
      <c r="D54" s="72"/>
      <c r="E54" s="72"/>
      <c r="F54" s="72"/>
      <c r="G54" s="72"/>
      <c r="H54" s="72"/>
      <c r="I54" s="72"/>
      <c r="J54" s="72"/>
      <c r="K54" s="72"/>
      <c r="L54" s="72"/>
    </row>
    <row r="55" spans="1:12" x14ac:dyDescent="0.3">
      <c r="A55" s="1">
        <v>50</v>
      </c>
      <c r="B55" s="71"/>
      <c r="C55" s="71"/>
      <c r="D55" s="72"/>
      <c r="E55" s="72"/>
      <c r="F55" s="72"/>
      <c r="G55" s="72"/>
      <c r="H55" s="72"/>
      <c r="I55" s="72"/>
      <c r="J55" s="72"/>
      <c r="K55" s="72"/>
      <c r="L55" s="72"/>
    </row>
    <row r="56" spans="1:12" x14ac:dyDescent="0.3">
      <c r="A56" s="1">
        <v>51</v>
      </c>
      <c r="B56" s="71"/>
      <c r="C56" s="71"/>
      <c r="D56" s="72"/>
      <c r="E56" s="72"/>
      <c r="F56" s="72"/>
      <c r="G56" s="72"/>
      <c r="H56" s="72"/>
      <c r="I56" s="72"/>
      <c r="J56" s="72"/>
      <c r="K56" s="72"/>
      <c r="L56" s="72"/>
    </row>
    <row r="57" spans="1:12" x14ac:dyDescent="0.3">
      <c r="A57" s="1">
        <v>52</v>
      </c>
      <c r="B57" s="71"/>
      <c r="C57" s="71"/>
      <c r="D57" s="72"/>
      <c r="E57" s="72"/>
      <c r="F57" s="72"/>
      <c r="G57" s="72"/>
      <c r="H57" s="72"/>
      <c r="I57" s="72"/>
      <c r="J57" s="72"/>
      <c r="K57" s="72"/>
      <c r="L57" s="72"/>
    </row>
    <row r="58" spans="1:12" x14ac:dyDescent="0.3">
      <c r="A58" s="1">
        <v>53</v>
      </c>
      <c r="B58" s="71"/>
      <c r="C58" s="71"/>
      <c r="D58" s="72"/>
      <c r="E58" s="72"/>
      <c r="F58" s="72"/>
      <c r="G58" s="72"/>
      <c r="H58" s="72"/>
      <c r="I58" s="72"/>
      <c r="J58" s="72"/>
      <c r="K58" s="72"/>
      <c r="L58" s="72"/>
    </row>
    <row r="59" spans="1:12" x14ac:dyDescent="0.3">
      <c r="A59" s="1">
        <v>54</v>
      </c>
      <c r="B59" s="71"/>
      <c r="C59" s="71"/>
      <c r="D59" s="72"/>
      <c r="E59" s="72"/>
      <c r="F59" s="72"/>
      <c r="G59" s="72"/>
      <c r="H59" s="72"/>
      <c r="I59" s="72"/>
      <c r="J59" s="72"/>
      <c r="K59" s="72"/>
      <c r="L59" s="72"/>
    </row>
    <row r="60" spans="1:12" x14ac:dyDescent="0.3">
      <c r="A60" s="1">
        <v>55</v>
      </c>
      <c r="B60" s="71"/>
      <c r="C60" s="71"/>
      <c r="D60" s="72"/>
      <c r="E60" s="72"/>
      <c r="F60" s="72"/>
      <c r="G60" s="72"/>
      <c r="H60" s="72"/>
      <c r="I60" s="72"/>
      <c r="J60" s="72"/>
      <c r="K60" s="72"/>
      <c r="L60" s="72"/>
    </row>
    <row r="61" spans="1:12" x14ac:dyDescent="0.3">
      <c r="A61" s="1">
        <v>56</v>
      </c>
      <c r="B61" s="71"/>
      <c r="C61" s="71"/>
      <c r="D61" s="72"/>
      <c r="E61" s="72"/>
      <c r="F61" s="72"/>
      <c r="G61" s="72"/>
      <c r="H61" s="72"/>
      <c r="I61" s="72"/>
      <c r="J61" s="72"/>
      <c r="K61" s="72"/>
      <c r="L61" s="72"/>
    </row>
    <row r="62" spans="1:12" x14ac:dyDescent="0.3">
      <c r="A62" s="1">
        <v>57</v>
      </c>
      <c r="B62" s="71"/>
      <c r="C62" s="71"/>
      <c r="D62" s="72"/>
      <c r="E62" s="72"/>
      <c r="F62" s="72"/>
      <c r="G62" s="72"/>
      <c r="H62" s="72"/>
      <c r="I62" s="72"/>
      <c r="J62" s="72"/>
      <c r="K62" s="72"/>
      <c r="L62" s="72"/>
    </row>
    <row r="63" spans="1:12" x14ac:dyDescent="0.3">
      <c r="A63" s="1">
        <v>58</v>
      </c>
      <c r="B63" s="71"/>
      <c r="C63" s="71"/>
      <c r="D63" s="72"/>
      <c r="E63" s="72"/>
      <c r="F63" s="72"/>
      <c r="G63" s="72"/>
      <c r="H63" s="72"/>
      <c r="I63" s="72"/>
      <c r="J63" s="72"/>
      <c r="K63" s="72"/>
      <c r="L63" s="72"/>
    </row>
    <row r="64" spans="1:12" x14ac:dyDescent="0.3">
      <c r="A64" s="1">
        <v>59</v>
      </c>
      <c r="B64" s="71"/>
      <c r="C64" s="71"/>
      <c r="D64" s="72"/>
      <c r="E64" s="72"/>
      <c r="F64" s="72"/>
      <c r="G64" s="72"/>
      <c r="H64" s="72"/>
      <c r="I64" s="72"/>
      <c r="J64" s="72"/>
      <c r="K64" s="72"/>
      <c r="L64" s="72"/>
    </row>
    <row r="65" spans="1:12" x14ac:dyDescent="0.3">
      <c r="A65" s="1">
        <v>60</v>
      </c>
      <c r="B65" s="71"/>
      <c r="C65" s="71"/>
      <c r="D65" s="72"/>
      <c r="E65" s="72"/>
      <c r="F65" s="72"/>
      <c r="G65" s="72"/>
      <c r="H65" s="72"/>
      <c r="I65" s="72"/>
      <c r="J65" s="72"/>
      <c r="K65" s="72"/>
      <c r="L65" s="72"/>
    </row>
    <row r="66" spans="1:12" x14ac:dyDescent="0.3">
      <c r="A66" s="1">
        <v>61</v>
      </c>
      <c r="B66" s="71"/>
      <c r="C66" s="71"/>
      <c r="D66" s="72"/>
      <c r="E66" s="72"/>
      <c r="F66" s="72"/>
      <c r="G66" s="72"/>
      <c r="H66" s="72"/>
      <c r="I66" s="72"/>
      <c r="J66" s="72"/>
      <c r="K66" s="72"/>
      <c r="L66" s="72"/>
    </row>
    <row r="67" spans="1:12" x14ac:dyDescent="0.3">
      <c r="A67" s="1">
        <v>62</v>
      </c>
      <c r="B67" s="71"/>
      <c r="C67" s="71"/>
      <c r="D67" s="72"/>
      <c r="E67" s="72"/>
      <c r="F67" s="72"/>
      <c r="G67" s="72"/>
      <c r="H67" s="72"/>
      <c r="I67" s="72"/>
      <c r="J67" s="72"/>
      <c r="K67" s="72"/>
      <c r="L67" s="72"/>
    </row>
    <row r="68" spans="1:12" x14ac:dyDescent="0.3">
      <c r="A68" s="1">
        <v>63</v>
      </c>
      <c r="B68" s="71"/>
      <c r="C68" s="71"/>
      <c r="D68" s="72"/>
      <c r="E68" s="72"/>
      <c r="F68" s="72"/>
      <c r="G68" s="72"/>
      <c r="H68" s="72"/>
      <c r="I68" s="72"/>
      <c r="J68" s="72"/>
      <c r="K68" s="72"/>
      <c r="L68" s="72"/>
    </row>
    <row r="69" spans="1:12" x14ac:dyDescent="0.3">
      <c r="A69" s="1">
        <v>64</v>
      </c>
      <c r="B69" s="71"/>
      <c r="C69" s="71"/>
      <c r="D69" s="72"/>
      <c r="E69" s="72"/>
      <c r="F69" s="72"/>
      <c r="G69" s="72"/>
      <c r="H69" s="72"/>
      <c r="I69" s="72"/>
      <c r="J69" s="72"/>
      <c r="K69" s="72"/>
      <c r="L69" s="72"/>
    </row>
    <row r="70" spans="1:12" x14ac:dyDescent="0.3">
      <c r="A70" s="1">
        <v>65</v>
      </c>
      <c r="B70" s="71"/>
      <c r="C70" s="71"/>
      <c r="D70" s="72"/>
      <c r="E70" s="72"/>
      <c r="F70" s="72"/>
      <c r="G70" s="72"/>
      <c r="H70" s="72"/>
      <c r="I70" s="72"/>
      <c r="J70" s="72"/>
      <c r="K70" s="72"/>
      <c r="L70" s="72"/>
    </row>
    <row r="71" spans="1:12" x14ac:dyDescent="0.3">
      <c r="A71" s="1">
        <v>66</v>
      </c>
      <c r="B71" s="2"/>
      <c r="D71" s="1"/>
      <c r="L71" s="1"/>
    </row>
    <row r="72" spans="1:12" x14ac:dyDescent="0.3">
      <c r="A72" s="1"/>
      <c r="B72" s="2"/>
      <c r="D72" s="1">
        <f t="shared" ref="D72:K72" si="0">SUBTOTAL(109,D6)</f>
        <v>0</v>
      </c>
      <c r="E72" s="1">
        <f t="shared" si="0"/>
        <v>0</v>
      </c>
      <c r="F72" s="1">
        <f t="shared" si="0"/>
        <v>0</v>
      </c>
      <c r="G72" s="1">
        <f t="shared" si="0"/>
        <v>0</v>
      </c>
      <c r="H72" s="1">
        <f t="shared" si="0"/>
        <v>0</v>
      </c>
      <c r="I72" s="1">
        <f t="shared" si="0"/>
        <v>0</v>
      </c>
      <c r="J72" s="1">
        <f t="shared" si="0"/>
        <v>0</v>
      </c>
      <c r="K72" s="1">
        <f t="shared" si="0"/>
        <v>0</v>
      </c>
      <c r="L72" s="1"/>
    </row>
  </sheetData>
  <sheetProtection sheet="1" objects="1" scenarios="1"/>
  <mergeCells count="4">
    <mergeCell ref="A1:L1"/>
    <mergeCell ref="A3:L3"/>
    <mergeCell ref="A4:L4"/>
    <mergeCell ref="A2:L2"/>
  </mergeCells>
  <printOptions horizontalCentered="1"/>
  <pageMargins left="0.11811023622047245" right="0.11811023622047245" top="0.11811023622047245" bottom="0.35433070866141736" header="0" footer="0.19685039370078741"/>
  <pageSetup paperSize="9" scale="52" orientation="landscape" r:id="rId1"/>
  <legacy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72"/>
  <sheetViews>
    <sheetView view="pageBreakPreview" zoomScaleNormal="100" zoomScaleSheetLayoutView="100" workbookViewId="0">
      <pane ySplit="5" topLeftCell="A6" activePane="bottomLeft" state="frozen"/>
      <selection pane="bottomLeft" activeCell="M9" sqref="M9"/>
    </sheetView>
  </sheetViews>
  <sheetFormatPr baseColWidth="10" defaultColWidth="27.44140625" defaultRowHeight="14.4" x14ac:dyDescent="0.3"/>
  <cols>
    <col min="1" max="1" width="11.109375" customWidth="1"/>
    <col min="2" max="2" width="9.6640625" style="1" customWidth="1"/>
    <col min="3" max="3" width="34" style="2" customWidth="1"/>
    <col min="4" max="4" width="21.33203125" style="2" customWidth="1"/>
    <col min="5" max="5" width="9.88671875" style="1" customWidth="1"/>
    <col min="6" max="6" width="14.109375" style="1" customWidth="1"/>
    <col min="7" max="10" width="12" style="1" customWidth="1"/>
    <col min="11" max="11" width="14.5546875" style="1" customWidth="1"/>
    <col min="12" max="12" width="16.5546875" customWidth="1"/>
  </cols>
  <sheetData>
    <row r="1" spans="1:12" x14ac:dyDescent="0.3">
      <c r="A1" s="73" t="s">
        <v>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3">
      <c r="A2" s="73" t="str">
        <f>'synthèse annuelle'!A3:M3</f>
        <v>du 01.01.2026 au 31.12.2026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x14ac:dyDescent="0.3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x14ac:dyDescent="0.3">
      <c r="A4" s="74" t="s">
        <v>39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</row>
    <row r="5" spans="1:12" s="34" customFormat="1" ht="28.8" x14ac:dyDescent="0.3">
      <c r="A5" s="34" t="s">
        <v>0</v>
      </c>
      <c r="B5" s="34" t="s">
        <v>1</v>
      </c>
      <c r="C5" s="34" t="s">
        <v>2</v>
      </c>
      <c r="D5" s="34" t="s">
        <v>10</v>
      </c>
      <c r="E5" s="34" t="s">
        <v>8</v>
      </c>
      <c r="F5" s="34" t="s">
        <v>3</v>
      </c>
      <c r="G5" s="34" t="s">
        <v>4</v>
      </c>
      <c r="H5" s="34" t="s">
        <v>5</v>
      </c>
      <c r="I5" s="34" t="s">
        <v>6</v>
      </c>
      <c r="J5" s="34" t="s">
        <v>7</v>
      </c>
      <c r="K5" s="34" t="s">
        <v>52</v>
      </c>
      <c r="L5" s="34" t="s">
        <v>26</v>
      </c>
    </row>
    <row r="6" spans="1:12" x14ac:dyDescent="0.3">
      <c r="A6" s="1">
        <v>1</v>
      </c>
      <c r="B6" s="2"/>
      <c r="D6" s="1"/>
      <c r="L6" s="1"/>
    </row>
    <row r="7" spans="1:12" x14ac:dyDescent="0.3">
      <c r="A7" s="1">
        <v>2</v>
      </c>
      <c r="B7" s="2"/>
      <c r="D7" s="1"/>
      <c r="L7" s="1"/>
    </row>
    <row r="8" spans="1:12" x14ac:dyDescent="0.3">
      <c r="A8" s="1">
        <v>3</v>
      </c>
      <c r="B8" s="2"/>
      <c r="D8" s="1"/>
      <c r="L8" s="1"/>
    </row>
    <row r="9" spans="1:12" x14ac:dyDescent="0.3">
      <c r="A9" s="1">
        <v>4</v>
      </c>
      <c r="B9" s="2"/>
      <c r="D9" s="1"/>
      <c r="L9" s="1"/>
    </row>
    <row r="10" spans="1:12" x14ac:dyDescent="0.3">
      <c r="A10" s="1">
        <v>5</v>
      </c>
      <c r="B10" s="2"/>
      <c r="D10" s="1"/>
      <c r="L10" s="1"/>
    </row>
    <row r="11" spans="1:12" x14ac:dyDescent="0.3">
      <c r="A11" s="1">
        <v>6</v>
      </c>
      <c r="B11" s="2"/>
      <c r="D11" s="1"/>
      <c r="L11" s="1"/>
    </row>
    <row r="12" spans="1:12" x14ac:dyDescent="0.3">
      <c r="A12" s="1">
        <v>7</v>
      </c>
      <c r="B12" s="2"/>
      <c r="D12" s="1"/>
      <c r="L12" s="1"/>
    </row>
    <row r="13" spans="1:12" x14ac:dyDescent="0.3">
      <c r="A13" s="1">
        <v>8</v>
      </c>
      <c r="B13" s="2"/>
      <c r="D13" s="1"/>
      <c r="L13" s="1"/>
    </row>
    <row r="14" spans="1:12" x14ac:dyDescent="0.3">
      <c r="A14" s="1">
        <v>9</v>
      </c>
      <c r="B14" s="2"/>
      <c r="D14" s="1"/>
      <c r="L14" s="1"/>
    </row>
    <row r="15" spans="1:12" x14ac:dyDescent="0.3">
      <c r="A15" s="1">
        <v>10</v>
      </c>
      <c r="B15" s="2"/>
      <c r="D15" s="1"/>
      <c r="L15" s="1"/>
    </row>
    <row r="16" spans="1:12" x14ac:dyDescent="0.3">
      <c r="A16" s="1">
        <v>11</v>
      </c>
      <c r="B16" s="2"/>
      <c r="D16" s="1"/>
      <c r="L16" s="1"/>
    </row>
    <row r="17" spans="1:12" x14ac:dyDescent="0.3">
      <c r="A17" s="1">
        <v>12</v>
      </c>
      <c r="B17" s="2"/>
      <c r="D17" s="1"/>
      <c r="L17" s="1"/>
    </row>
    <row r="18" spans="1:12" x14ac:dyDescent="0.3">
      <c r="A18" s="1">
        <v>13</v>
      </c>
      <c r="B18" s="2"/>
      <c r="D18" s="1"/>
      <c r="L18" s="1"/>
    </row>
    <row r="19" spans="1:12" x14ac:dyDescent="0.3">
      <c r="A19" s="1">
        <v>14</v>
      </c>
      <c r="B19" s="2"/>
      <c r="D19" s="1"/>
      <c r="L19" s="1"/>
    </row>
    <row r="20" spans="1:12" x14ac:dyDescent="0.3">
      <c r="A20" s="1">
        <v>15</v>
      </c>
      <c r="B20" s="2"/>
      <c r="D20" s="1"/>
      <c r="L20" s="1"/>
    </row>
    <row r="21" spans="1:12" x14ac:dyDescent="0.3">
      <c r="A21" s="1">
        <v>16</v>
      </c>
      <c r="B21" s="2"/>
      <c r="D21" s="1"/>
      <c r="L21" s="1"/>
    </row>
    <row r="22" spans="1:12" x14ac:dyDescent="0.3">
      <c r="A22" s="1">
        <v>17</v>
      </c>
      <c r="B22" s="2"/>
      <c r="D22" s="1"/>
      <c r="L22" s="1"/>
    </row>
    <row r="23" spans="1:12" x14ac:dyDescent="0.3">
      <c r="A23" s="1">
        <v>18</v>
      </c>
      <c r="B23" s="2"/>
      <c r="D23" s="1"/>
      <c r="L23" s="1"/>
    </row>
    <row r="24" spans="1:12" x14ac:dyDescent="0.3">
      <c r="A24" s="1">
        <v>19</v>
      </c>
      <c r="B24" s="2"/>
      <c r="D24" s="1"/>
      <c r="L24" s="1"/>
    </row>
    <row r="25" spans="1:12" x14ac:dyDescent="0.3">
      <c r="A25" s="1">
        <v>20</v>
      </c>
      <c r="B25" s="2"/>
      <c r="D25" s="1"/>
      <c r="L25" s="1"/>
    </row>
    <row r="26" spans="1:12" x14ac:dyDescent="0.3">
      <c r="A26" s="1">
        <v>21</v>
      </c>
      <c r="B26" s="2"/>
      <c r="D26" s="1"/>
      <c r="L26" s="1"/>
    </row>
    <row r="27" spans="1:12" x14ac:dyDescent="0.3">
      <c r="A27" s="1">
        <v>22</v>
      </c>
      <c r="B27" s="2"/>
      <c r="D27" s="1"/>
      <c r="L27" s="1"/>
    </row>
    <row r="28" spans="1:12" x14ac:dyDescent="0.3">
      <c r="A28" s="1">
        <v>23</v>
      </c>
      <c r="B28" s="2"/>
      <c r="D28" s="1"/>
      <c r="L28" s="1"/>
    </row>
    <row r="29" spans="1:12" x14ac:dyDescent="0.3">
      <c r="A29" s="1">
        <v>24</v>
      </c>
      <c r="B29" s="2"/>
      <c r="D29" s="1"/>
      <c r="L29" s="1"/>
    </row>
    <row r="30" spans="1:12" x14ac:dyDescent="0.3">
      <c r="A30" s="1">
        <v>25</v>
      </c>
      <c r="B30" s="2"/>
      <c r="D30" s="1"/>
      <c r="L30" s="1"/>
    </row>
    <row r="31" spans="1:12" x14ac:dyDescent="0.3">
      <c r="A31" s="1">
        <v>26</v>
      </c>
      <c r="B31" s="2"/>
      <c r="D31" s="1"/>
      <c r="L31" s="1"/>
    </row>
    <row r="32" spans="1:12" x14ac:dyDescent="0.3">
      <c r="A32" s="1">
        <v>27</v>
      </c>
      <c r="B32" s="2"/>
      <c r="D32" s="1"/>
      <c r="L32" s="1"/>
    </row>
    <row r="33" spans="1:12" x14ac:dyDescent="0.3">
      <c r="A33" s="1">
        <v>28</v>
      </c>
      <c r="B33" s="2"/>
      <c r="D33" s="1"/>
      <c r="L33" s="1"/>
    </row>
    <row r="34" spans="1:12" x14ac:dyDescent="0.3">
      <c r="A34" s="1">
        <v>29</v>
      </c>
      <c r="B34" s="2"/>
      <c r="D34" s="1"/>
      <c r="L34" s="1"/>
    </row>
    <row r="35" spans="1:12" x14ac:dyDescent="0.3">
      <c r="A35" s="1">
        <v>30</v>
      </c>
      <c r="B35" s="2"/>
      <c r="D35" s="1"/>
      <c r="L35" s="1"/>
    </row>
    <row r="36" spans="1:12" x14ac:dyDescent="0.3">
      <c r="A36" s="1">
        <v>31</v>
      </c>
      <c r="B36" s="2"/>
      <c r="D36" s="1"/>
      <c r="L36" s="1"/>
    </row>
    <row r="37" spans="1:12" x14ac:dyDescent="0.3">
      <c r="A37" s="1">
        <v>32</v>
      </c>
      <c r="B37" s="2"/>
      <c r="D37" s="1"/>
      <c r="L37" s="1"/>
    </row>
    <row r="38" spans="1:12" x14ac:dyDescent="0.3">
      <c r="A38" s="1">
        <v>33</v>
      </c>
      <c r="B38" s="2"/>
      <c r="D38" s="1"/>
      <c r="L38" s="1"/>
    </row>
    <row r="39" spans="1:12" x14ac:dyDescent="0.3">
      <c r="A39" s="1">
        <v>34</v>
      </c>
      <c r="B39" s="2"/>
      <c r="D39" s="1"/>
      <c r="L39" s="1"/>
    </row>
    <row r="40" spans="1:12" x14ac:dyDescent="0.3">
      <c r="A40" s="1">
        <v>35</v>
      </c>
      <c r="B40" s="2"/>
      <c r="D40" s="1"/>
      <c r="L40" s="1"/>
    </row>
    <row r="41" spans="1:12" x14ac:dyDescent="0.3">
      <c r="A41" s="1">
        <v>36</v>
      </c>
      <c r="B41" s="2"/>
      <c r="D41" s="1"/>
      <c r="L41" s="1"/>
    </row>
    <row r="42" spans="1:12" x14ac:dyDescent="0.3">
      <c r="A42" s="1">
        <v>37</v>
      </c>
      <c r="B42" s="2"/>
      <c r="D42" s="1"/>
      <c r="L42" s="1"/>
    </row>
    <row r="43" spans="1:12" x14ac:dyDescent="0.3">
      <c r="A43" s="1">
        <v>38</v>
      </c>
      <c r="B43" s="2"/>
      <c r="D43" s="1"/>
      <c r="L43" s="1"/>
    </row>
    <row r="44" spans="1:12" x14ac:dyDescent="0.3">
      <c r="A44" s="1">
        <v>39</v>
      </c>
      <c r="B44" s="2"/>
      <c r="D44" s="1"/>
      <c r="L44" s="1"/>
    </row>
    <row r="45" spans="1:12" x14ac:dyDescent="0.3">
      <c r="A45" s="1">
        <v>40</v>
      </c>
      <c r="B45" s="2"/>
      <c r="D45" s="1"/>
      <c r="L45" s="1"/>
    </row>
    <row r="46" spans="1:12" x14ac:dyDescent="0.3">
      <c r="A46" s="1">
        <v>41</v>
      </c>
      <c r="B46" s="71"/>
      <c r="C46" s="71"/>
      <c r="D46" s="72"/>
      <c r="E46" s="72"/>
      <c r="F46" s="72"/>
      <c r="G46" s="72"/>
      <c r="H46" s="72"/>
      <c r="I46" s="72"/>
      <c r="J46" s="72"/>
      <c r="K46" s="72"/>
      <c r="L46" s="72"/>
    </row>
    <row r="47" spans="1:12" x14ac:dyDescent="0.3">
      <c r="A47" s="1">
        <v>42</v>
      </c>
      <c r="B47" s="71"/>
      <c r="C47" s="71"/>
      <c r="D47" s="72"/>
      <c r="E47" s="72"/>
      <c r="F47" s="72"/>
      <c r="G47" s="72"/>
      <c r="H47" s="72"/>
      <c r="I47" s="72"/>
      <c r="J47" s="72"/>
      <c r="K47" s="72"/>
      <c r="L47" s="72"/>
    </row>
    <row r="48" spans="1:12" x14ac:dyDescent="0.3">
      <c r="A48" s="1">
        <v>43</v>
      </c>
      <c r="B48" s="71"/>
      <c r="C48" s="71"/>
      <c r="D48" s="72"/>
      <c r="E48" s="72"/>
      <c r="F48" s="72"/>
      <c r="G48" s="72"/>
      <c r="H48" s="72"/>
      <c r="I48" s="72"/>
      <c r="J48" s="72"/>
      <c r="K48" s="72"/>
      <c r="L48" s="72"/>
    </row>
    <row r="49" spans="1:12" x14ac:dyDescent="0.3">
      <c r="A49" s="1">
        <v>44</v>
      </c>
      <c r="B49" s="71"/>
      <c r="C49" s="71"/>
      <c r="D49" s="72"/>
      <c r="E49" s="72"/>
      <c r="F49" s="72"/>
      <c r="G49" s="72"/>
      <c r="H49" s="72"/>
      <c r="I49" s="72"/>
      <c r="J49" s="72"/>
      <c r="K49" s="72"/>
      <c r="L49" s="72"/>
    </row>
    <row r="50" spans="1:12" x14ac:dyDescent="0.3">
      <c r="A50" s="1">
        <v>45</v>
      </c>
      <c r="B50" s="71"/>
      <c r="C50" s="71"/>
      <c r="D50" s="72"/>
      <c r="E50" s="72"/>
      <c r="F50" s="72"/>
      <c r="G50" s="72"/>
      <c r="H50" s="72"/>
      <c r="I50" s="72"/>
      <c r="J50" s="72"/>
      <c r="K50" s="72"/>
      <c r="L50" s="72"/>
    </row>
    <row r="51" spans="1:12" x14ac:dyDescent="0.3">
      <c r="A51" s="1">
        <v>46</v>
      </c>
      <c r="B51" s="71"/>
      <c r="C51" s="71"/>
      <c r="D51" s="72"/>
      <c r="E51" s="72"/>
      <c r="F51" s="72"/>
      <c r="G51" s="72"/>
      <c r="H51" s="72"/>
      <c r="I51" s="72"/>
      <c r="J51" s="72"/>
      <c r="K51" s="72"/>
      <c r="L51" s="72"/>
    </row>
    <row r="52" spans="1:12" x14ac:dyDescent="0.3">
      <c r="A52" s="1">
        <v>47</v>
      </c>
      <c r="B52" s="71"/>
      <c r="C52" s="71"/>
      <c r="D52" s="72"/>
      <c r="E52" s="72"/>
      <c r="F52" s="72"/>
      <c r="G52" s="72"/>
      <c r="H52" s="72"/>
      <c r="I52" s="72"/>
      <c r="J52" s="72"/>
      <c r="K52" s="72"/>
      <c r="L52" s="72"/>
    </row>
    <row r="53" spans="1:12" x14ac:dyDescent="0.3">
      <c r="A53" s="1">
        <v>48</v>
      </c>
      <c r="B53" s="71"/>
      <c r="C53" s="71"/>
      <c r="D53" s="72"/>
      <c r="E53" s="72"/>
      <c r="F53" s="72"/>
      <c r="G53" s="72"/>
      <c r="H53" s="72"/>
      <c r="I53" s="72"/>
      <c r="J53" s="72"/>
      <c r="K53" s="72"/>
      <c r="L53" s="72"/>
    </row>
    <row r="54" spans="1:12" x14ac:dyDescent="0.3">
      <c r="A54" s="1">
        <v>49</v>
      </c>
      <c r="B54" s="71"/>
      <c r="C54" s="71"/>
      <c r="D54" s="72"/>
      <c r="E54" s="72"/>
      <c r="F54" s="72"/>
      <c r="G54" s="72"/>
      <c r="H54" s="72"/>
      <c r="I54" s="72"/>
      <c r="J54" s="72"/>
      <c r="K54" s="72"/>
      <c r="L54" s="72"/>
    </row>
    <row r="55" spans="1:12" x14ac:dyDescent="0.3">
      <c r="A55" s="1">
        <v>50</v>
      </c>
      <c r="B55" s="71"/>
      <c r="C55" s="71"/>
      <c r="D55" s="72"/>
      <c r="E55" s="72"/>
      <c r="F55" s="72"/>
      <c r="G55" s="72"/>
      <c r="H55" s="72"/>
      <c r="I55" s="72"/>
      <c r="J55" s="72"/>
      <c r="K55" s="72"/>
      <c r="L55" s="72"/>
    </row>
    <row r="56" spans="1:12" x14ac:dyDescent="0.3">
      <c r="A56" s="1">
        <v>51</v>
      </c>
      <c r="B56" s="71"/>
      <c r="C56" s="71"/>
      <c r="D56" s="72"/>
      <c r="E56" s="72"/>
      <c r="F56" s="72"/>
      <c r="G56" s="72"/>
      <c r="H56" s="72"/>
      <c r="I56" s="72"/>
      <c r="J56" s="72"/>
      <c r="K56" s="72"/>
      <c r="L56" s="72"/>
    </row>
    <row r="57" spans="1:12" x14ac:dyDescent="0.3">
      <c r="A57" s="1">
        <v>52</v>
      </c>
      <c r="B57" s="71"/>
      <c r="C57" s="71"/>
      <c r="D57" s="72"/>
      <c r="E57" s="72"/>
      <c r="F57" s="72"/>
      <c r="G57" s="72"/>
      <c r="H57" s="72"/>
      <c r="I57" s="72"/>
      <c r="J57" s="72"/>
      <c r="K57" s="72"/>
      <c r="L57" s="72"/>
    </row>
    <row r="58" spans="1:12" x14ac:dyDescent="0.3">
      <c r="A58" s="1">
        <v>53</v>
      </c>
      <c r="B58" s="71"/>
      <c r="C58" s="71"/>
      <c r="D58" s="72"/>
      <c r="E58" s="72"/>
      <c r="F58" s="72"/>
      <c r="G58" s="72"/>
      <c r="H58" s="72"/>
      <c r="I58" s="72"/>
      <c r="J58" s="72"/>
      <c r="K58" s="72"/>
      <c r="L58" s="72"/>
    </row>
    <row r="59" spans="1:12" x14ac:dyDescent="0.3">
      <c r="A59" s="1">
        <v>54</v>
      </c>
      <c r="B59" s="71"/>
      <c r="C59" s="71"/>
      <c r="D59" s="72"/>
      <c r="E59" s="72"/>
      <c r="F59" s="72"/>
      <c r="G59" s="72"/>
      <c r="H59" s="72"/>
      <c r="I59" s="72"/>
      <c r="J59" s="72"/>
      <c r="K59" s="72"/>
      <c r="L59" s="72"/>
    </row>
    <row r="60" spans="1:12" x14ac:dyDescent="0.3">
      <c r="A60" s="1">
        <v>55</v>
      </c>
      <c r="B60" s="71"/>
      <c r="C60" s="71"/>
      <c r="D60" s="72"/>
      <c r="E60" s="72"/>
      <c r="F60" s="72"/>
      <c r="G60" s="72"/>
      <c r="H60" s="72"/>
      <c r="I60" s="72"/>
      <c r="J60" s="72"/>
      <c r="K60" s="72"/>
      <c r="L60" s="72"/>
    </row>
    <row r="61" spans="1:12" x14ac:dyDescent="0.3">
      <c r="A61" s="1">
        <v>56</v>
      </c>
      <c r="B61" s="71"/>
      <c r="C61" s="71"/>
      <c r="D61" s="72"/>
      <c r="E61" s="72"/>
      <c r="F61" s="72"/>
      <c r="G61" s="72"/>
      <c r="H61" s="72"/>
      <c r="I61" s="72"/>
      <c r="J61" s="72"/>
      <c r="K61" s="72"/>
      <c r="L61" s="72"/>
    </row>
    <row r="62" spans="1:12" x14ac:dyDescent="0.3">
      <c r="A62" s="1">
        <v>57</v>
      </c>
      <c r="B62" s="71"/>
      <c r="C62" s="71"/>
      <c r="D62" s="72"/>
      <c r="E62" s="72"/>
      <c r="F62" s="72"/>
      <c r="G62" s="72"/>
      <c r="H62" s="72"/>
      <c r="I62" s="72"/>
      <c r="J62" s="72"/>
      <c r="K62" s="72"/>
      <c r="L62" s="72"/>
    </row>
    <row r="63" spans="1:12" x14ac:dyDescent="0.3">
      <c r="A63" s="1">
        <v>58</v>
      </c>
      <c r="B63" s="71"/>
      <c r="C63" s="71"/>
      <c r="D63" s="72"/>
      <c r="E63" s="72"/>
      <c r="F63" s="72"/>
      <c r="G63" s="72"/>
      <c r="H63" s="72"/>
      <c r="I63" s="72"/>
      <c r="J63" s="72"/>
      <c r="K63" s="72"/>
      <c r="L63" s="72"/>
    </row>
    <row r="64" spans="1:12" x14ac:dyDescent="0.3">
      <c r="A64" s="1">
        <v>59</v>
      </c>
      <c r="B64" s="71"/>
      <c r="C64" s="71"/>
      <c r="D64" s="72"/>
      <c r="E64" s="72"/>
      <c r="F64" s="72"/>
      <c r="G64" s="72"/>
      <c r="H64" s="72"/>
      <c r="I64" s="72"/>
      <c r="J64" s="72"/>
      <c r="K64" s="72"/>
      <c r="L64" s="72"/>
    </row>
    <row r="65" spans="1:12" x14ac:dyDescent="0.3">
      <c r="A65" s="1">
        <v>60</v>
      </c>
      <c r="B65" s="71"/>
      <c r="C65" s="71"/>
      <c r="D65" s="72"/>
      <c r="E65" s="72"/>
      <c r="F65" s="72"/>
      <c r="G65" s="72"/>
      <c r="H65" s="72"/>
      <c r="I65" s="72"/>
      <c r="J65" s="72"/>
      <c r="K65" s="72"/>
      <c r="L65" s="72"/>
    </row>
    <row r="66" spans="1:12" x14ac:dyDescent="0.3">
      <c r="A66" s="1">
        <v>61</v>
      </c>
      <c r="B66" s="71"/>
      <c r="C66" s="71"/>
      <c r="D66" s="72"/>
      <c r="E66" s="72"/>
      <c r="F66" s="72"/>
      <c r="G66" s="72"/>
      <c r="H66" s="72"/>
      <c r="I66" s="72"/>
      <c r="J66" s="72"/>
      <c r="K66" s="72"/>
      <c r="L66" s="72"/>
    </row>
    <row r="67" spans="1:12" x14ac:dyDescent="0.3">
      <c r="A67" s="1">
        <v>62</v>
      </c>
      <c r="B67" s="71"/>
      <c r="C67" s="71"/>
      <c r="D67" s="72"/>
      <c r="E67" s="72"/>
      <c r="F67" s="72"/>
      <c r="G67" s="72"/>
      <c r="H67" s="72"/>
      <c r="I67" s="72"/>
      <c r="J67" s="72"/>
      <c r="K67" s="72"/>
      <c r="L67" s="72"/>
    </row>
    <row r="68" spans="1:12" x14ac:dyDescent="0.3">
      <c r="A68" s="1">
        <v>63</v>
      </c>
      <c r="B68" s="71"/>
      <c r="C68" s="71"/>
      <c r="D68" s="72"/>
      <c r="E68" s="72"/>
      <c r="F68" s="72"/>
      <c r="G68" s="72"/>
      <c r="H68" s="72"/>
      <c r="I68" s="72"/>
      <c r="J68" s="72"/>
      <c r="K68" s="72"/>
      <c r="L68" s="72"/>
    </row>
    <row r="69" spans="1:12" x14ac:dyDescent="0.3">
      <c r="A69" s="1">
        <v>64</v>
      </c>
      <c r="B69" s="71"/>
      <c r="C69" s="71"/>
      <c r="D69" s="72"/>
      <c r="E69" s="72"/>
      <c r="F69" s="72"/>
      <c r="G69" s="72"/>
      <c r="H69" s="72"/>
      <c r="I69" s="72"/>
      <c r="J69" s="72"/>
      <c r="K69" s="72"/>
      <c r="L69" s="72"/>
    </row>
    <row r="70" spans="1:12" x14ac:dyDescent="0.3">
      <c r="A70" s="1">
        <v>65</v>
      </c>
      <c r="B70" s="2"/>
      <c r="D70" s="1"/>
      <c r="L70" s="1"/>
    </row>
    <row r="71" spans="1:12" x14ac:dyDescent="0.3">
      <c r="A71" s="1">
        <v>66</v>
      </c>
      <c r="B71" s="2"/>
      <c r="D71" s="1"/>
      <c r="L71" s="1"/>
    </row>
    <row r="72" spans="1:12" x14ac:dyDescent="0.3">
      <c r="A72" s="1"/>
      <c r="B72" s="2"/>
      <c r="D72" s="1">
        <f t="shared" ref="D72:K72" si="0">SUBTOTAL(109,D6)</f>
        <v>0</v>
      </c>
      <c r="E72" s="1">
        <f t="shared" si="0"/>
        <v>0</v>
      </c>
      <c r="F72" s="1">
        <f t="shared" si="0"/>
        <v>0</v>
      </c>
      <c r="G72" s="1">
        <f t="shared" si="0"/>
        <v>0</v>
      </c>
      <c r="H72" s="1">
        <f t="shared" si="0"/>
        <v>0</v>
      </c>
      <c r="I72" s="1">
        <f t="shared" si="0"/>
        <v>0</v>
      </c>
      <c r="J72" s="1">
        <f t="shared" si="0"/>
        <v>0</v>
      </c>
      <c r="K72" s="1">
        <f t="shared" si="0"/>
        <v>0</v>
      </c>
      <c r="L72" s="1"/>
    </row>
  </sheetData>
  <sheetProtection sheet="1" objects="1" scenarios="1"/>
  <mergeCells count="4">
    <mergeCell ref="A1:L1"/>
    <mergeCell ref="A3:L3"/>
    <mergeCell ref="A4:L4"/>
    <mergeCell ref="A2:L2"/>
  </mergeCells>
  <printOptions horizontalCentered="1"/>
  <pageMargins left="0.11811023622047245" right="0.11811023622047245" top="0.11811023622047245" bottom="0.35433070866141736" header="0" footer="0.19685039370078741"/>
  <pageSetup paperSize="9" scale="52" orientation="landscape" r:id="rId1"/>
  <legacy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72"/>
  <sheetViews>
    <sheetView view="pageBreakPreview"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27.44140625" defaultRowHeight="14.4" x14ac:dyDescent="0.3"/>
  <cols>
    <col min="1" max="1" width="11.109375" customWidth="1"/>
    <col min="2" max="2" width="9.6640625" style="1" customWidth="1"/>
    <col min="3" max="3" width="34" style="2" customWidth="1"/>
    <col min="4" max="4" width="21.33203125" style="2" customWidth="1"/>
    <col min="5" max="5" width="9.88671875" style="1" customWidth="1"/>
    <col min="6" max="6" width="14.109375" style="1" customWidth="1"/>
    <col min="7" max="10" width="12" style="1" customWidth="1"/>
    <col min="11" max="11" width="14.5546875" style="1" customWidth="1"/>
    <col min="12" max="12" width="16.5546875" customWidth="1"/>
  </cols>
  <sheetData>
    <row r="1" spans="1:12" x14ac:dyDescent="0.3">
      <c r="A1" s="73" t="s">
        <v>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3">
      <c r="A2" s="73" t="str">
        <f>'synthèse annuelle'!A3:M3</f>
        <v>du 01.01.2026 au 31.12.2026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x14ac:dyDescent="0.3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x14ac:dyDescent="0.3">
      <c r="A4" s="74" t="s">
        <v>40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</row>
    <row r="5" spans="1:12" s="34" customFormat="1" ht="28.8" x14ac:dyDescent="0.3">
      <c r="A5" s="34" t="s">
        <v>0</v>
      </c>
      <c r="B5" s="34" t="s">
        <v>1</v>
      </c>
      <c r="C5" s="34" t="s">
        <v>2</v>
      </c>
      <c r="D5" s="34" t="s">
        <v>10</v>
      </c>
      <c r="E5" s="34" t="s">
        <v>8</v>
      </c>
      <c r="F5" s="34" t="s">
        <v>3</v>
      </c>
      <c r="G5" s="34" t="s">
        <v>4</v>
      </c>
      <c r="H5" s="34" t="s">
        <v>5</v>
      </c>
      <c r="I5" s="34" t="s">
        <v>6</v>
      </c>
      <c r="J5" s="34" t="s">
        <v>7</v>
      </c>
      <c r="K5" s="34" t="s">
        <v>52</v>
      </c>
      <c r="L5" s="34" t="s">
        <v>26</v>
      </c>
    </row>
    <row r="6" spans="1:12" x14ac:dyDescent="0.3">
      <c r="A6" s="1">
        <v>1</v>
      </c>
      <c r="B6" s="2"/>
      <c r="D6" s="1"/>
      <c r="L6" s="1"/>
    </row>
    <row r="7" spans="1:12" x14ac:dyDescent="0.3">
      <c r="A7" s="1">
        <v>2</v>
      </c>
      <c r="B7" s="2"/>
      <c r="D7" s="1"/>
      <c r="L7" s="1"/>
    </row>
    <row r="8" spans="1:12" x14ac:dyDescent="0.3">
      <c r="A8" s="1">
        <v>3</v>
      </c>
      <c r="B8" s="2"/>
      <c r="D8" s="1"/>
      <c r="L8" s="1"/>
    </row>
    <row r="9" spans="1:12" x14ac:dyDescent="0.3">
      <c r="A9" s="1">
        <v>4</v>
      </c>
      <c r="B9" s="2"/>
      <c r="D9" s="1"/>
      <c r="L9" s="1"/>
    </row>
    <row r="10" spans="1:12" x14ac:dyDescent="0.3">
      <c r="A10" s="1">
        <v>5</v>
      </c>
      <c r="B10" s="2"/>
      <c r="D10" s="1"/>
      <c r="L10" s="1"/>
    </row>
    <row r="11" spans="1:12" x14ac:dyDescent="0.3">
      <c r="A11" s="1">
        <v>6</v>
      </c>
      <c r="B11" s="2"/>
      <c r="D11" s="1"/>
      <c r="L11" s="1"/>
    </row>
    <row r="12" spans="1:12" x14ac:dyDescent="0.3">
      <c r="A12" s="1">
        <v>7</v>
      </c>
      <c r="B12" s="2"/>
      <c r="D12" s="1"/>
      <c r="L12" s="1"/>
    </row>
    <row r="13" spans="1:12" x14ac:dyDescent="0.3">
      <c r="A13" s="1">
        <v>8</v>
      </c>
      <c r="B13" s="2"/>
      <c r="D13" s="1"/>
      <c r="L13" s="1"/>
    </row>
    <row r="14" spans="1:12" x14ac:dyDescent="0.3">
      <c r="A14" s="1">
        <v>9</v>
      </c>
      <c r="B14" s="2"/>
      <c r="D14" s="1"/>
      <c r="L14" s="1"/>
    </row>
    <row r="15" spans="1:12" x14ac:dyDescent="0.3">
      <c r="A15" s="1">
        <v>10</v>
      </c>
      <c r="B15" s="2"/>
      <c r="D15" s="1"/>
      <c r="L15" s="1"/>
    </row>
    <row r="16" spans="1:12" x14ac:dyDescent="0.3">
      <c r="A16" s="1">
        <v>11</v>
      </c>
      <c r="B16" s="2"/>
      <c r="D16" s="1"/>
      <c r="L16" s="1"/>
    </row>
    <row r="17" spans="1:12" x14ac:dyDescent="0.3">
      <c r="A17" s="1">
        <v>12</v>
      </c>
      <c r="B17" s="2"/>
      <c r="D17" s="1"/>
      <c r="L17" s="1"/>
    </row>
    <row r="18" spans="1:12" x14ac:dyDescent="0.3">
      <c r="A18" s="1">
        <v>13</v>
      </c>
      <c r="B18" s="2"/>
      <c r="D18" s="1"/>
      <c r="L18" s="1"/>
    </row>
    <row r="19" spans="1:12" x14ac:dyDescent="0.3">
      <c r="A19" s="1">
        <v>14</v>
      </c>
      <c r="B19" s="2"/>
      <c r="D19" s="1"/>
      <c r="L19" s="1"/>
    </row>
    <row r="20" spans="1:12" x14ac:dyDescent="0.3">
      <c r="A20" s="1">
        <v>15</v>
      </c>
      <c r="B20" s="2"/>
      <c r="D20" s="1"/>
      <c r="L20" s="1"/>
    </row>
    <row r="21" spans="1:12" x14ac:dyDescent="0.3">
      <c r="A21" s="1">
        <v>16</v>
      </c>
      <c r="B21" s="2"/>
      <c r="D21" s="1"/>
      <c r="L21" s="1"/>
    </row>
    <row r="22" spans="1:12" x14ac:dyDescent="0.3">
      <c r="A22" s="1">
        <v>17</v>
      </c>
      <c r="B22" s="2"/>
      <c r="D22" s="1"/>
      <c r="L22" s="1"/>
    </row>
    <row r="23" spans="1:12" x14ac:dyDescent="0.3">
      <c r="A23" s="1">
        <v>18</v>
      </c>
      <c r="B23" s="2"/>
      <c r="D23" s="1"/>
      <c r="L23" s="1"/>
    </row>
    <row r="24" spans="1:12" x14ac:dyDescent="0.3">
      <c r="A24" s="1">
        <v>19</v>
      </c>
      <c r="B24" s="2"/>
      <c r="D24" s="1"/>
      <c r="L24" s="1"/>
    </row>
    <row r="25" spans="1:12" x14ac:dyDescent="0.3">
      <c r="A25" s="1">
        <v>20</v>
      </c>
      <c r="B25" s="2"/>
      <c r="D25" s="1"/>
      <c r="L25" s="1"/>
    </row>
    <row r="26" spans="1:12" x14ac:dyDescent="0.3">
      <c r="A26" s="1">
        <v>21</v>
      </c>
      <c r="B26" s="2"/>
      <c r="D26" s="1"/>
      <c r="L26" s="1"/>
    </row>
    <row r="27" spans="1:12" x14ac:dyDescent="0.3">
      <c r="A27" s="1">
        <v>22</v>
      </c>
      <c r="B27" s="2"/>
      <c r="D27" s="1"/>
      <c r="L27" s="1"/>
    </row>
    <row r="28" spans="1:12" x14ac:dyDescent="0.3">
      <c r="A28" s="1">
        <v>23</v>
      </c>
      <c r="B28" s="2"/>
      <c r="D28" s="1"/>
      <c r="L28" s="1"/>
    </row>
    <row r="29" spans="1:12" x14ac:dyDescent="0.3">
      <c r="A29" s="1">
        <v>24</v>
      </c>
      <c r="B29" s="2"/>
      <c r="D29" s="1"/>
      <c r="L29" s="1"/>
    </row>
    <row r="30" spans="1:12" x14ac:dyDescent="0.3">
      <c r="A30" s="1">
        <v>25</v>
      </c>
      <c r="B30" s="2"/>
      <c r="D30" s="1"/>
      <c r="L30" s="1"/>
    </row>
    <row r="31" spans="1:12" x14ac:dyDescent="0.3">
      <c r="A31" s="1">
        <v>26</v>
      </c>
      <c r="B31" s="2"/>
      <c r="D31" s="1"/>
      <c r="L31" s="1"/>
    </row>
    <row r="32" spans="1:12" x14ac:dyDescent="0.3">
      <c r="A32" s="1">
        <v>27</v>
      </c>
      <c r="B32" s="2"/>
      <c r="D32" s="1"/>
      <c r="L32" s="1"/>
    </row>
    <row r="33" spans="1:12" x14ac:dyDescent="0.3">
      <c r="A33" s="1">
        <v>28</v>
      </c>
      <c r="B33" s="2"/>
      <c r="D33" s="1"/>
      <c r="L33" s="1"/>
    </row>
    <row r="34" spans="1:12" x14ac:dyDescent="0.3">
      <c r="A34" s="1">
        <v>29</v>
      </c>
      <c r="B34" s="2"/>
      <c r="D34" s="1"/>
      <c r="L34" s="1"/>
    </row>
    <row r="35" spans="1:12" x14ac:dyDescent="0.3">
      <c r="A35" s="1">
        <v>30</v>
      </c>
      <c r="B35" s="2"/>
      <c r="D35" s="1"/>
      <c r="L35" s="1"/>
    </row>
    <row r="36" spans="1:12" x14ac:dyDescent="0.3">
      <c r="A36" s="1">
        <v>31</v>
      </c>
      <c r="B36" s="2"/>
      <c r="D36" s="1"/>
      <c r="L36" s="1"/>
    </row>
    <row r="37" spans="1:12" x14ac:dyDescent="0.3">
      <c r="A37" s="1">
        <v>32</v>
      </c>
      <c r="B37" s="2"/>
      <c r="D37" s="1"/>
      <c r="L37" s="1"/>
    </row>
    <row r="38" spans="1:12" x14ac:dyDescent="0.3">
      <c r="A38" s="1">
        <v>33</v>
      </c>
      <c r="B38" s="2"/>
      <c r="D38" s="1"/>
      <c r="L38" s="1"/>
    </row>
    <row r="39" spans="1:12" x14ac:dyDescent="0.3">
      <c r="A39" s="1">
        <v>34</v>
      </c>
      <c r="B39" s="2"/>
      <c r="D39" s="1"/>
      <c r="L39" s="1"/>
    </row>
    <row r="40" spans="1:12" x14ac:dyDescent="0.3">
      <c r="A40" s="1">
        <v>35</v>
      </c>
      <c r="B40" s="2"/>
      <c r="D40" s="1"/>
      <c r="L40" s="1"/>
    </row>
    <row r="41" spans="1:12" x14ac:dyDescent="0.3">
      <c r="A41" s="1">
        <v>36</v>
      </c>
      <c r="B41" s="2"/>
      <c r="D41" s="1"/>
      <c r="L41" s="1"/>
    </row>
    <row r="42" spans="1:12" x14ac:dyDescent="0.3">
      <c r="A42" s="1">
        <v>37</v>
      </c>
      <c r="B42" s="2"/>
      <c r="D42" s="1"/>
      <c r="L42" s="1"/>
    </row>
    <row r="43" spans="1:12" x14ac:dyDescent="0.3">
      <c r="A43" s="1">
        <v>38</v>
      </c>
      <c r="B43" s="2"/>
      <c r="D43" s="1"/>
      <c r="L43" s="1"/>
    </row>
    <row r="44" spans="1:12" x14ac:dyDescent="0.3">
      <c r="A44" s="1">
        <v>39</v>
      </c>
      <c r="B44" s="2"/>
      <c r="D44" s="1"/>
      <c r="L44" s="1"/>
    </row>
    <row r="45" spans="1:12" x14ac:dyDescent="0.3">
      <c r="A45" s="1">
        <v>40</v>
      </c>
      <c r="B45" s="2"/>
      <c r="D45" s="1"/>
      <c r="L45" s="1"/>
    </row>
    <row r="46" spans="1:12" x14ac:dyDescent="0.3">
      <c r="A46" s="1">
        <v>41</v>
      </c>
      <c r="B46" s="71"/>
      <c r="C46" s="71"/>
      <c r="D46" s="72"/>
      <c r="E46" s="72"/>
      <c r="F46" s="72"/>
      <c r="G46" s="72"/>
      <c r="H46" s="72"/>
      <c r="I46" s="72"/>
      <c r="J46" s="72"/>
      <c r="K46" s="72"/>
      <c r="L46" s="72"/>
    </row>
    <row r="47" spans="1:12" x14ac:dyDescent="0.3">
      <c r="A47" s="1">
        <v>42</v>
      </c>
      <c r="B47" s="71"/>
      <c r="C47" s="71"/>
      <c r="D47" s="72"/>
      <c r="E47" s="72"/>
      <c r="F47" s="72"/>
      <c r="G47" s="72"/>
      <c r="H47" s="72"/>
      <c r="I47" s="72"/>
      <c r="J47" s="72"/>
      <c r="K47" s="72"/>
      <c r="L47" s="72"/>
    </row>
    <row r="48" spans="1:12" x14ac:dyDescent="0.3">
      <c r="A48" s="1">
        <v>43</v>
      </c>
      <c r="B48" s="71"/>
      <c r="C48" s="71"/>
      <c r="D48" s="72"/>
      <c r="E48" s="72"/>
      <c r="F48" s="72"/>
      <c r="G48" s="72"/>
      <c r="H48" s="72"/>
      <c r="I48" s="72"/>
      <c r="J48" s="72"/>
      <c r="K48" s="72"/>
      <c r="L48" s="72"/>
    </row>
    <row r="49" spans="1:12" x14ac:dyDescent="0.3">
      <c r="A49" s="1">
        <v>44</v>
      </c>
      <c r="B49" s="71"/>
      <c r="C49" s="71"/>
      <c r="D49" s="72"/>
      <c r="E49" s="72"/>
      <c r="F49" s="72"/>
      <c r="G49" s="72"/>
      <c r="H49" s="72"/>
      <c r="I49" s="72"/>
      <c r="J49" s="72"/>
      <c r="K49" s="72"/>
      <c r="L49" s="72"/>
    </row>
    <row r="50" spans="1:12" x14ac:dyDescent="0.3">
      <c r="A50" s="1">
        <v>45</v>
      </c>
      <c r="B50" s="71"/>
      <c r="C50" s="71"/>
      <c r="D50" s="72"/>
      <c r="E50" s="72"/>
      <c r="F50" s="72"/>
      <c r="G50" s="72"/>
      <c r="H50" s="72"/>
      <c r="I50" s="72"/>
      <c r="J50" s="72"/>
      <c r="K50" s="72"/>
      <c r="L50" s="72"/>
    </row>
    <row r="51" spans="1:12" x14ac:dyDescent="0.3">
      <c r="A51" s="1">
        <v>46</v>
      </c>
      <c r="B51" s="71"/>
      <c r="C51" s="71"/>
      <c r="D51" s="72"/>
      <c r="E51" s="72"/>
      <c r="F51" s="72"/>
      <c r="G51" s="72"/>
      <c r="H51" s="72"/>
      <c r="I51" s="72"/>
      <c r="J51" s="72"/>
      <c r="K51" s="72"/>
      <c r="L51" s="72"/>
    </row>
    <row r="52" spans="1:12" x14ac:dyDescent="0.3">
      <c r="A52" s="1">
        <v>47</v>
      </c>
      <c r="B52" s="71"/>
      <c r="C52" s="71"/>
      <c r="D52" s="72"/>
      <c r="E52" s="72"/>
      <c r="F52" s="72"/>
      <c r="G52" s="72"/>
      <c r="H52" s="72"/>
      <c r="I52" s="72"/>
      <c r="J52" s="72"/>
      <c r="K52" s="72"/>
      <c r="L52" s="72"/>
    </row>
    <row r="53" spans="1:12" x14ac:dyDescent="0.3">
      <c r="A53" s="1">
        <v>48</v>
      </c>
      <c r="B53" s="71"/>
      <c r="C53" s="71"/>
      <c r="D53" s="72"/>
      <c r="E53" s="72"/>
      <c r="F53" s="72"/>
      <c r="G53" s="72"/>
      <c r="H53" s="72"/>
      <c r="I53" s="72"/>
      <c r="J53" s="72"/>
      <c r="K53" s="72"/>
      <c r="L53" s="72"/>
    </row>
    <row r="54" spans="1:12" x14ac:dyDescent="0.3">
      <c r="A54" s="1">
        <v>49</v>
      </c>
      <c r="B54" s="71"/>
      <c r="C54" s="71"/>
      <c r="D54" s="72"/>
      <c r="E54" s="72"/>
      <c r="F54" s="72"/>
      <c r="G54" s="72"/>
      <c r="H54" s="72"/>
      <c r="I54" s="72"/>
      <c r="J54" s="72"/>
      <c r="K54" s="72"/>
      <c r="L54" s="72"/>
    </row>
    <row r="55" spans="1:12" x14ac:dyDescent="0.3">
      <c r="A55" s="1">
        <v>50</v>
      </c>
      <c r="B55" s="71"/>
      <c r="C55" s="71"/>
      <c r="D55" s="72"/>
      <c r="E55" s="72"/>
      <c r="F55" s="72"/>
      <c r="G55" s="72"/>
      <c r="H55" s="72"/>
      <c r="I55" s="72"/>
      <c r="J55" s="72"/>
      <c r="K55" s="72"/>
      <c r="L55" s="72"/>
    </row>
    <row r="56" spans="1:12" x14ac:dyDescent="0.3">
      <c r="A56" s="1">
        <v>51</v>
      </c>
      <c r="B56" s="71"/>
      <c r="C56" s="71"/>
      <c r="D56" s="72"/>
      <c r="E56" s="72"/>
      <c r="F56" s="72"/>
      <c r="G56" s="72"/>
      <c r="H56" s="72"/>
      <c r="I56" s="72"/>
      <c r="J56" s="72"/>
      <c r="K56" s="72"/>
      <c r="L56" s="72"/>
    </row>
    <row r="57" spans="1:12" x14ac:dyDescent="0.3">
      <c r="A57" s="1">
        <v>52</v>
      </c>
      <c r="B57" s="71"/>
      <c r="C57" s="71"/>
      <c r="D57" s="72"/>
      <c r="E57" s="72"/>
      <c r="F57" s="72"/>
      <c r="G57" s="72"/>
      <c r="H57" s="72"/>
      <c r="I57" s="72"/>
      <c r="J57" s="72"/>
      <c r="K57" s="72"/>
      <c r="L57" s="72"/>
    </row>
    <row r="58" spans="1:12" x14ac:dyDescent="0.3">
      <c r="A58" s="1">
        <v>53</v>
      </c>
      <c r="B58" s="71"/>
      <c r="C58" s="71"/>
      <c r="D58" s="72"/>
      <c r="E58" s="72"/>
      <c r="F58" s="72"/>
      <c r="G58" s="72"/>
      <c r="H58" s="72"/>
      <c r="I58" s="72"/>
      <c r="J58" s="72"/>
      <c r="K58" s="72"/>
      <c r="L58" s="72"/>
    </row>
    <row r="59" spans="1:12" x14ac:dyDescent="0.3">
      <c r="A59" s="1">
        <v>54</v>
      </c>
      <c r="B59" s="71"/>
      <c r="C59" s="71"/>
      <c r="D59" s="72"/>
      <c r="E59" s="72"/>
      <c r="F59" s="72"/>
      <c r="G59" s="72"/>
      <c r="H59" s="72"/>
      <c r="I59" s="72"/>
      <c r="J59" s="72"/>
      <c r="K59" s="72"/>
      <c r="L59" s="72"/>
    </row>
    <row r="60" spans="1:12" x14ac:dyDescent="0.3">
      <c r="A60" s="1">
        <v>55</v>
      </c>
      <c r="B60" s="71"/>
      <c r="C60" s="71"/>
      <c r="D60" s="72"/>
      <c r="E60" s="72"/>
      <c r="F60" s="72"/>
      <c r="G60" s="72"/>
      <c r="H60" s="72"/>
      <c r="I60" s="72"/>
      <c r="J60" s="72"/>
      <c r="K60" s="72"/>
      <c r="L60" s="72"/>
    </row>
    <row r="61" spans="1:12" x14ac:dyDescent="0.3">
      <c r="A61" s="1">
        <v>56</v>
      </c>
      <c r="B61" s="71"/>
      <c r="C61" s="71"/>
      <c r="D61" s="72"/>
      <c r="E61" s="72"/>
      <c r="F61" s="72"/>
      <c r="G61" s="72"/>
      <c r="H61" s="72"/>
      <c r="I61" s="72"/>
      <c r="J61" s="72"/>
      <c r="K61" s="72"/>
      <c r="L61" s="72"/>
    </row>
    <row r="62" spans="1:12" x14ac:dyDescent="0.3">
      <c r="A62" s="1">
        <v>57</v>
      </c>
      <c r="B62" s="71"/>
      <c r="C62" s="71"/>
      <c r="D62" s="72"/>
      <c r="E62" s="72"/>
      <c r="F62" s="72"/>
      <c r="G62" s="72"/>
      <c r="H62" s="72"/>
      <c r="I62" s="72"/>
      <c r="J62" s="72"/>
      <c r="K62" s="72"/>
      <c r="L62" s="72"/>
    </row>
    <row r="63" spans="1:12" x14ac:dyDescent="0.3">
      <c r="A63" s="1">
        <v>58</v>
      </c>
      <c r="B63" s="71"/>
      <c r="C63" s="71"/>
      <c r="D63" s="72"/>
      <c r="E63" s="72"/>
      <c r="F63" s="72"/>
      <c r="G63" s="72"/>
      <c r="H63" s="72"/>
      <c r="I63" s="72"/>
      <c r="J63" s="72"/>
      <c r="K63" s="72"/>
      <c r="L63" s="72"/>
    </row>
    <row r="64" spans="1:12" x14ac:dyDescent="0.3">
      <c r="A64" s="1">
        <v>59</v>
      </c>
      <c r="B64" s="71"/>
      <c r="C64" s="71"/>
      <c r="D64" s="72"/>
      <c r="E64" s="72"/>
      <c r="F64" s="72"/>
      <c r="G64" s="72"/>
      <c r="H64" s="72"/>
      <c r="I64" s="72"/>
      <c r="J64" s="72"/>
      <c r="K64" s="72"/>
      <c r="L64" s="72"/>
    </row>
    <row r="65" spans="1:12" x14ac:dyDescent="0.3">
      <c r="A65" s="1">
        <v>60</v>
      </c>
      <c r="B65" s="71"/>
      <c r="C65" s="71"/>
      <c r="D65" s="72"/>
      <c r="E65" s="72"/>
      <c r="F65" s="72"/>
      <c r="G65" s="72"/>
      <c r="H65" s="72"/>
      <c r="I65" s="72"/>
      <c r="J65" s="72"/>
      <c r="K65" s="72"/>
      <c r="L65" s="72"/>
    </row>
    <row r="66" spans="1:12" x14ac:dyDescent="0.3">
      <c r="A66" s="1">
        <v>61</v>
      </c>
      <c r="B66" s="71"/>
      <c r="C66" s="71"/>
      <c r="D66" s="72"/>
      <c r="E66" s="72"/>
      <c r="F66" s="72"/>
      <c r="G66" s="72"/>
      <c r="H66" s="72"/>
      <c r="I66" s="72"/>
      <c r="J66" s="72"/>
      <c r="K66" s="72"/>
      <c r="L66" s="72"/>
    </row>
    <row r="67" spans="1:12" x14ac:dyDescent="0.3">
      <c r="A67" s="1">
        <v>62</v>
      </c>
      <c r="B67" s="71"/>
      <c r="C67" s="71"/>
      <c r="D67" s="72"/>
      <c r="E67" s="72"/>
      <c r="F67" s="72"/>
      <c r="G67" s="72"/>
      <c r="H67" s="72"/>
      <c r="I67" s="72"/>
      <c r="J67" s="72"/>
      <c r="K67" s="72"/>
      <c r="L67" s="72"/>
    </row>
    <row r="68" spans="1:12" x14ac:dyDescent="0.3">
      <c r="A68" s="1">
        <v>63</v>
      </c>
      <c r="B68" s="71"/>
      <c r="C68" s="71"/>
      <c r="D68" s="72"/>
      <c r="E68" s="72"/>
      <c r="F68" s="72"/>
      <c r="G68" s="72"/>
      <c r="H68" s="72"/>
      <c r="I68" s="72"/>
      <c r="J68" s="72"/>
      <c r="K68" s="72"/>
      <c r="L68" s="72"/>
    </row>
    <row r="69" spans="1:12" x14ac:dyDescent="0.3">
      <c r="A69" s="1">
        <v>64</v>
      </c>
      <c r="B69" s="71"/>
      <c r="C69" s="71"/>
      <c r="D69" s="72"/>
      <c r="E69" s="72"/>
      <c r="F69" s="72"/>
      <c r="G69" s="72"/>
      <c r="H69" s="72"/>
      <c r="I69" s="72"/>
      <c r="J69" s="72"/>
      <c r="K69" s="72"/>
      <c r="L69" s="72"/>
    </row>
    <row r="70" spans="1:12" x14ac:dyDescent="0.3">
      <c r="A70" s="1">
        <v>65</v>
      </c>
      <c r="B70" s="2"/>
      <c r="D70" s="1"/>
      <c r="L70" s="1"/>
    </row>
    <row r="71" spans="1:12" x14ac:dyDescent="0.3">
      <c r="A71" s="1">
        <v>66</v>
      </c>
      <c r="B71" s="2"/>
      <c r="D71" s="1"/>
      <c r="L71" s="1"/>
    </row>
    <row r="72" spans="1:12" x14ac:dyDescent="0.3">
      <c r="A72" s="1"/>
      <c r="B72" s="2"/>
      <c r="D72" s="1">
        <f t="shared" ref="D72:K72" si="0">SUBTOTAL(109,D6)</f>
        <v>0</v>
      </c>
      <c r="E72" s="1">
        <f t="shared" si="0"/>
        <v>0</v>
      </c>
      <c r="F72" s="1">
        <f t="shared" si="0"/>
        <v>0</v>
      </c>
      <c r="G72" s="1">
        <f t="shared" si="0"/>
        <v>0</v>
      </c>
      <c r="H72" s="1">
        <f t="shared" si="0"/>
        <v>0</v>
      </c>
      <c r="I72" s="1">
        <f t="shared" si="0"/>
        <v>0</v>
      </c>
      <c r="J72" s="1">
        <f t="shared" si="0"/>
        <v>0</v>
      </c>
      <c r="K72" s="1">
        <f t="shared" si="0"/>
        <v>0</v>
      </c>
      <c r="L72" s="1"/>
    </row>
  </sheetData>
  <sheetProtection sheet="1" objects="1" scenarios="1"/>
  <mergeCells count="4">
    <mergeCell ref="A1:L1"/>
    <mergeCell ref="A3:L3"/>
    <mergeCell ref="A4:L4"/>
    <mergeCell ref="A2:L2"/>
  </mergeCells>
  <printOptions horizontalCentered="1"/>
  <pageMargins left="0.11811023622047245" right="0.11811023622047245" top="0.11811023622047245" bottom="0.35433070866141736" header="0" footer="0.19685039370078741"/>
  <pageSetup paperSize="9" scale="52" orientation="landscape" r:id="rId1"/>
  <legacy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L72"/>
  <sheetViews>
    <sheetView view="pageBreakPreview" zoomScaleNormal="100" zoomScaleSheetLayoutView="100" workbookViewId="0">
      <pane ySplit="5" topLeftCell="A15" activePane="bottomLeft" state="frozen"/>
      <selection pane="bottomLeft" activeCell="I16" sqref="I16"/>
    </sheetView>
  </sheetViews>
  <sheetFormatPr baseColWidth="10" defaultColWidth="27.44140625" defaultRowHeight="14.4" x14ac:dyDescent="0.3"/>
  <cols>
    <col min="1" max="1" width="11.109375" customWidth="1"/>
    <col min="2" max="2" width="9.6640625" style="1" customWidth="1"/>
    <col min="3" max="3" width="34" style="2" customWidth="1"/>
    <col min="4" max="4" width="21.33203125" style="2" customWidth="1"/>
    <col min="5" max="5" width="9.88671875" style="1" customWidth="1"/>
    <col min="6" max="6" width="14.109375" style="1" customWidth="1"/>
    <col min="7" max="10" width="12" style="1" customWidth="1"/>
    <col min="11" max="11" width="14.5546875" style="1" customWidth="1"/>
    <col min="12" max="12" width="16.5546875" customWidth="1"/>
  </cols>
  <sheetData>
    <row r="1" spans="1:12" x14ac:dyDescent="0.3">
      <c r="A1" s="73" t="s">
        <v>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3">
      <c r="A2" s="73" t="str">
        <f>'synthèse annuelle'!A3:M3</f>
        <v>du 01.01.2026 au 31.12.2026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x14ac:dyDescent="0.3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x14ac:dyDescent="0.3">
      <c r="A4" s="74" t="s">
        <v>41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</row>
    <row r="5" spans="1:12" s="34" customFormat="1" ht="28.8" x14ac:dyDescent="0.3">
      <c r="A5" s="34" t="s">
        <v>0</v>
      </c>
      <c r="B5" s="34" t="s">
        <v>1</v>
      </c>
      <c r="C5" s="34" t="s">
        <v>2</v>
      </c>
      <c r="D5" s="34" t="s">
        <v>10</v>
      </c>
      <c r="E5" s="34" t="s">
        <v>8</v>
      </c>
      <c r="F5" s="34" t="s">
        <v>3</v>
      </c>
      <c r="G5" s="34" t="s">
        <v>4</v>
      </c>
      <c r="H5" s="34" t="s">
        <v>5</v>
      </c>
      <c r="I5" s="34" t="s">
        <v>6</v>
      </c>
      <c r="J5" s="34" t="s">
        <v>7</v>
      </c>
      <c r="K5" s="34" t="s">
        <v>52</v>
      </c>
      <c r="L5" s="34" t="s">
        <v>26</v>
      </c>
    </row>
    <row r="6" spans="1:12" x14ac:dyDescent="0.3">
      <c r="A6" s="1">
        <v>1</v>
      </c>
      <c r="B6" s="2"/>
      <c r="D6" s="1"/>
      <c r="L6" s="1"/>
    </row>
    <row r="7" spans="1:12" x14ac:dyDescent="0.3">
      <c r="A7" s="1">
        <v>2</v>
      </c>
      <c r="B7" s="2"/>
      <c r="D7" s="1"/>
      <c r="L7" s="1"/>
    </row>
    <row r="8" spans="1:12" x14ac:dyDescent="0.3">
      <c r="A8" s="1">
        <v>3</v>
      </c>
      <c r="B8" s="2"/>
      <c r="D8" s="1"/>
      <c r="L8" s="1"/>
    </row>
    <row r="9" spans="1:12" x14ac:dyDescent="0.3">
      <c r="A9" s="1">
        <v>4</v>
      </c>
      <c r="B9" s="2"/>
      <c r="D9" s="1"/>
      <c r="L9" s="1"/>
    </row>
    <row r="10" spans="1:12" x14ac:dyDescent="0.3">
      <c r="A10" s="1">
        <v>5</v>
      </c>
      <c r="B10" s="2"/>
      <c r="D10" s="1"/>
      <c r="L10" s="1"/>
    </row>
    <row r="11" spans="1:12" x14ac:dyDescent="0.3">
      <c r="A11" s="1">
        <v>6</v>
      </c>
      <c r="B11" s="2"/>
      <c r="D11" s="1"/>
      <c r="L11" s="1"/>
    </row>
    <row r="12" spans="1:12" x14ac:dyDescent="0.3">
      <c r="A12" s="1">
        <v>7</v>
      </c>
      <c r="B12" s="2"/>
      <c r="D12" s="1"/>
      <c r="L12" s="1"/>
    </row>
    <row r="13" spans="1:12" x14ac:dyDescent="0.3">
      <c r="A13" s="1">
        <v>8</v>
      </c>
      <c r="B13" s="2"/>
      <c r="D13" s="1"/>
      <c r="L13" s="1"/>
    </row>
    <row r="14" spans="1:12" x14ac:dyDescent="0.3">
      <c r="A14" s="1">
        <v>9</v>
      </c>
      <c r="B14" s="2"/>
      <c r="D14" s="1"/>
      <c r="L14" s="1"/>
    </row>
    <row r="15" spans="1:12" x14ac:dyDescent="0.3">
      <c r="A15" s="1">
        <v>10</v>
      </c>
      <c r="B15" s="2"/>
      <c r="D15" s="1"/>
      <c r="L15" s="1"/>
    </row>
    <row r="16" spans="1:12" x14ac:dyDescent="0.3">
      <c r="A16" s="1">
        <v>11</v>
      </c>
      <c r="B16" s="2"/>
      <c r="D16" s="1"/>
      <c r="L16" s="1"/>
    </row>
    <row r="17" spans="1:12" x14ac:dyDescent="0.3">
      <c r="A17" s="1">
        <v>12</v>
      </c>
      <c r="B17" s="2"/>
      <c r="D17" s="1"/>
      <c r="L17" s="1"/>
    </row>
    <row r="18" spans="1:12" x14ac:dyDescent="0.3">
      <c r="A18" s="1">
        <v>13</v>
      </c>
      <c r="B18" s="2"/>
      <c r="D18" s="1"/>
      <c r="L18" s="1"/>
    </row>
    <row r="19" spans="1:12" x14ac:dyDescent="0.3">
      <c r="A19" s="1">
        <v>14</v>
      </c>
      <c r="B19" s="2"/>
      <c r="D19" s="1"/>
      <c r="L19" s="1"/>
    </row>
    <row r="20" spans="1:12" x14ac:dyDescent="0.3">
      <c r="A20" s="1">
        <v>15</v>
      </c>
      <c r="B20" s="2"/>
      <c r="D20" s="1"/>
      <c r="L20" s="1"/>
    </row>
    <row r="21" spans="1:12" x14ac:dyDescent="0.3">
      <c r="A21" s="1">
        <v>16</v>
      </c>
      <c r="B21" s="2"/>
      <c r="D21" s="1"/>
      <c r="L21" s="1"/>
    </row>
    <row r="22" spans="1:12" x14ac:dyDescent="0.3">
      <c r="A22" s="1">
        <v>17</v>
      </c>
      <c r="B22" s="2"/>
      <c r="D22" s="1"/>
      <c r="L22" s="1"/>
    </row>
    <row r="23" spans="1:12" x14ac:dyDescent="0.3">
      <c r="A23" s="1">
        <v>18</v>
      </c>
      <c r="B23" s="2"/>
      <c r="D23" s="1"/>
      <c r="L23" s="1"/>
    </row>
    <row r="24" spans="1:12" x14ac:dyDescent="0.3">
      <c r="A24" s="1">
        <v>19</v>
      </c>
      <c r="B24" s="2"/>
      <c r="D24" s="1"/>
      <c r="L24" s="1"/>
    </row>
    <row r="25" spans="1:12" x14ac:dyDescent="0.3">
      <c r="A25" s="1">
        <v>20</v>
      </c>
      <c r="B25" s="2"/>
      <c r="D25" s="1"/>
      <c r="L25" s="1"/>
    </row>
    <row r="26" spans="1:12" x14ac:dyDescent="0.3">
      <c r="A26" s="1">
        <v>21</v>
      </c>
      <c r="B26" s="2"/>
      <c r="D26" s="1"/>
      <c r="L26" s="1"/>
    </row>
    <row r="27" spans="1:12" x14ac:dyDescent="0.3">
      <c r="A27" s="1">
        <v>22</v>
      </c>
      <c r="B27" s="2"/>
      <c r="D27" s="1"/>
      <c r="L27" s="1"/>
    </row>
    <row r="28" spans="1:12" x14ac:dyDescent="0.3">
      <c r="A28" s="1">
        <v>23</v>
      </c>
      <c r="B28" s="2"/>
      <c r="D28" s="1"/>
      <c r="L28" s="1"/>
    </row>
    <row r="29" spans="1:12" x14ac:dyDescent="0.3">
      <c r="A29" s="1">
        <v>24</v>
      </c>
      <c r="B29" s="2"/>
      <c r="D29" s="1"/>
      <c r="L29" s="1"/>
    </row>
    <row r="30" spans="1:12" x14ac:dyDescent="0.3">
      <c r="A30" s="1">
        <v>25</v>
      </c>
      <c r="B30" s="2"/>
      <c r="D30" s="1"/>
      <c r="L30" s="1"/>
    </row>
    <row r="31" spans="1:12" x14ac:dyDescent="0.3">
      <c r="A31" s="1">
        <v>26</v>
      </c>
      <c r="B31" s="2"/>
      <c r="D31" s="1"/>
      <c r="L31" s="1"/>
    </row>
    <row r="32" spans="1:12" x14ac:dyDescent="0.3">
      <c r="A32" s="1">
        <v>27</v>
      </c>
      <c r="B32" s="2"/>
      <c r="D32" s="1"/>
      <c r="L32" s="1"/>
    </row>
    <row r="33" spans="1:12" x14ac:dyDescent="0.3">
      <c r="A33" s="1">
        <v>28</v>
      </c>
      <c r="B33" s="2"/>
      <c r="D33" s="1"/>
      <c r="L33" s="1"/>
    </row>
    <row r="34" spans="1:12" x14ac:dyDescent="0.3">
      <c r="A34" s="1">
        <v>29</v>
      </c>
      <c r="B34" s="2"/>
      <c r="D34" s="1"/>
      <c r="L34" s="1"/>
    </row>
    <row r="35" spans="1:12" x14ac:dyDescent="0.3">
      <c r="A35" s="1">
        <v>30</v>
      </c>
      <c r="B35" s="2"/>
      <c r="D35" s="1"/>
      <c r="L35" s="1"/>
    </row>
    <row r="36" spans="1:12" x14ac:dyDescent="0.3">
      <c r="A36" s="1">
        <v>31</v>
      </c>
      <c r="B36" s="2"/>
      <c r="D36" s="1"/>
      <c r="L36" s="1"/>
    </row>
    <row r="37" spans="1:12" x14ac:dyDescent="0.3">
      <c r="A37" s="1">
        <v>32</v>
      </c>
      <c r="B37" s="2"/>
      <c r="D37" s="1"/>
      <c r="L37" s="1"/>
    </row>
    <row r="38" spans="1:12" x14ac:dyDescent="0.3">
      <c r="A38" s="1">
        <v>33</v>
      </c>
      <c r="B38" s="2"/>
      <c r="D38" s="1"/>
      <c r="L38" s="1"/>
    </row>
    <row r="39" spans="1:12" x14ac:dyDescent="0.3">
      <c r="A39" s="1">
        <v>34</v>
      </c>
      <c r="B39" s="2"/>
      <c r="D39" s="1"/>
      <c r="L39" s="1"/>
    </row>
    <row r="40" spans="1:12" x14ac:dyDescent="0.3">
      <c r="A40" s="1">
        <v>35</v>
      </c>
      <c r="B40" s="2"/>
      <c r="D40" s="1"/>
      <c r="L40" s="1"/>
    </row>
    <row r="41" spans="1:12" x14ac:dyDescent="0.3">
      <c r="A41" s="1">
        <v>36</v>
      </c>
      <c r="B41" s="2"/>
      <c r="D41" s="1"/>
      <c r="L41" s="1"/>
    </row>
    <row r="42" spans="1:12" x14ac:dyDescent="0.3">
      <c r="A42" s="1">
        <v>37</v>
      </c>
      <c r="B42" s="2"/>
      <c r="D42" s="1"/>
      <c r="L42" s="1"/>
    </row>
    <row r="43" spans="1:12" x14ac:dyDescent="0.3">
      <c r="A43" s="1">
        <v>38</v>
      </c>
      <c r="B43" s="2"/>
      <c r="D43" s="1"/>
      <c r="L43" s="1"/>
    </row>
    <row r="44" spans="1:12" x14ac:dyDescent="0.3">
      <c r="A44" s="1">
        <v>39</v>
      </c>
      <c r="B44" s="2"/>
      <c r="D44" s="1"/>
      <c r="L44" s="1"/>
    </row>
    <row r="45" spans="1:12" x14ac:dyDescent="0.3">
      <c r="A45" s="1">
        <v>40</v>
      </c>
      <c r="B45" s="2"/>
      <c r="D45" s="1"/>
      <c r="L45" s="1"/>
    </row>
    <row r="46" spans="1:12" x14ac:dyDescent="0.3">
      <c r="A46" s="1">
        <v>41</v>
      </c>
      <c r="B46" s="71"/>
      <c r="C46" s="71"/>
      <c r="D46" s="72"/>
      <c r="E46" s="72"/>
      <c r="F46" s="72"/>
      <c r="G46" s="72"/>
      <c r="H46" s="72"/>
      <c r="I46" s="72"/>
      <c r="J46" s="72"/>
      <c r="K46" s="72"/>
      <c r="L46" s="72"/>
    </row>
    <row r="47" spans="1:12" x14ac:dyDescent="0.3">
      <c r="A47" s="1">
        <v>42</v>
      </c>
      <c r="B47" s="71"/>
      <c r="C47" s="71"/>
      <c r="D47" s="72"/>
      <c r="E47" s="72"/>
      <c r="F47" s="72"/>
      <c r="G47" s="72"/>
      <c r="H47" s="72"/>
      <c r="I47" s="72"/>
      <c r="J47" s="72"/>
      <c r="K47" s="72"/>
      <c r="L47" s="72"/>
    </row>
    <row r="48" spans="1:12" x14ac:dyDescent="0.3">
      <c r="A48" s="1">
        <v>43</v>
      </c>
      <c r="B48" s="71"/>
      <c r="C48" s="71"/>
      <c r="D48" s="72"/>
      <c r="E48" s="72"/>
      <c r="F48" s="72"/>
      <c r="G48" s="72"/>
      <c r="H48" s="72"/>
      <c r="I48" s="72"/>
      <c r="J48" s="72"/>
      <c r="K48" s="72"/>
      <c r="L48" s="72"/>
    </row>
    <row r="49" spans="1:12" x14ac:dyDescent="0.3">
      <c r="A49" s="1">
        <v>44</v>
      </c>
      <c r="B49" s="71"/>
      <c r="C49" s="71"/>
      <c r="D49" s="72"/>
      <c r="E49" s="72"/>
      <c r="F49" s="72"/>
      <c r="G49" s="72"/>
      <c r="H49" s="72"/>
      <c r="I49" s="72"/>
      <c r="J49" s="72"/>
      <c r="K49" s="72"/>
      <c r="L49" s="72"/>
    </row>
    <row r="50" spans="1:12" x14ac:dyDescent="0.3">
      <c r="A50" s="1">
        <v>45</v>
      </c>
      <c r="B50" s="71"/>
      <c r="C50" s="71"/>
      <c r="D50" s="72"/>
      <c r="E50" s="72"/>
      <c r="F50" s="72"/>
      <c r="G50" s="72"/>
      <c r="H50" s="72"/>
      <c r="I50" s="72"/>
      <c r="J50" s="72"/>
      <c r="K50" s="72"/>
      <c r="L50" s="72"/>
    </row>
    <row r="51" spans="1:12" x14ac:dyDescent="0.3">
      <c r="A51" s="1">
        <v>46</v>
      </c>
      <c r="B51" s="71"/>
      <c r="C51" s="71"/>
      <c r="D51" s="72"/>
      <c r="E51" s="72"/>
      <c r="F51" s="72"/>
      <c r="G51" s="72"/>
      <c r="H51" s="72"/>
      <c r="I51" s="72"/>
      <c r="J51" s="72"/>
      <c r="K51" s="72"/>
      <c r="L51" s="72"/>
    </row>
    <row r="52" spans="1:12" x14ac:dyDescent="0.3">
      <c r="A52" s="1">
        <v>47</v>
      </c>
      <c r="B52" s="71"/>
      <c r="C52" s="71"/>
      <c r="D52" s="72"/>
      <c r="E52" s="72"/>
      <c r="F52" s="72"/>
      <c r="G52" s="72"/>
      <c r="H52" s="72"/>
      <c r="I52" s="72"/>
      <c r="J52" s="72"/>
      <c r="K52" s="72"/>
      <c r="L52" s="72"/>
    </row>
    <row r="53" spans="1:12" x14ac:dyDescent="0.3">
      <c r="A53" s="1">
        <v>48</v>
      </c>
      <c r="B53" s="71"/>
      <c r="C53" s="71"/>
      <c r="D53" s="72"/>
      <c r="E53" s="72"/>
      <c r="F53" s="72"/>
      <c r="G53" s="72"/>
      <c r="H53" s="72"/>
      <c r="I53" s="72"/>
      <c r="J53" s="72"/>
      <c r="K53" s="72"/>
      <c r="L53" s="72"/>
    </row>
    <row r="54" spans="1:12" x14ac:dyDescent="0.3">
      <c r="A54" s="1">
        <v>49</v>
      </c>
      <c r="B54" s="71"/>
      <c r="C54" s="71"/>
      <c r="D54" s="72"/>
      <c r="E54" s="72"/>
      <c r="F54" s="72"/>
      <c r="G54" s="72"/>
      <c r="H54" s="72"/>
      <c r="I54" s="72"/>
      <c r="J54" s="72"/>
      <c r="K54" s="72"/>
      <c r="L54" s="72"/>
    </row>
    <row r="55" spans="1:12" x14ac:dyDescent="0.3">
      <c r="A55" s="1">
        <v>50</v>
      </c>
      <c r="B55" s="71"/>
      <c r="C55" s="71"/>
      <c r="D55" s="72"/>
      <c r="E55" s="72"/>
      <c r="F55" s="72"/>
      <c r="G55" s="72"/>
      <c r="H55" s="72"/>
      <c r="I55" s="72"/>
      <c r="J55" s="72"/>
      <c r="K55" s="72"/>
      <c r="L55" s="72"/>
    </row>
    <row r="56" spans="1:12" x14ac:dyDescent="0.3">
      <c r="A56" s="1">
        <v>51</v>
      </c>
      <c r="B56" s="71"/>
      <c r="C56" s="71"/>
      <c r="D56" s="72"/>
      <c r="E56" s="72"/>
      <c r="F56" s="72"/>
      <c r="G56" s="72"/>
      <c r="H56" s="72"/>
      <c r="I56" s="72"/>
      <c r="J56" s="72"/>
      <c r="K56" s="72"/>
      <c r="L56" s="72"/>
    </row>
    <row r="57" spans="1:12" x14ac:dyDescent="0.3">
      <c r="A57" s="1">
        <v>52</v>
      </c>
      <c r="B57" s="71"/>
      <c r="C57" s="71"/>
      <c r="D57" s="72"/>
      <c r="E57" s="72"/>
      <c r="F57" s="72"/>
      <c r="G57" s="72"/>
      <c r="H57" s="72"/>
      <c r="I57" s="72"/>
      <c r="J57" s="72"/>
      <c r="K57" s="72"/>
      <c r="L57" s="72"/>
    </row>
    <row r="58" spans="1:12" x14ac:dyDescent="0.3">
      <c r="A58" s="1">
        <v>53</v>
      </c>
      <c r="B58" s="71"/>
      <c r="C58" s="71"/>
      <c r="D58" s="72"/>
      <c r="E58" s="72"/>
      <c r="F58" s="72"/>
      <c r="G58" s="72"/>
      <c r="H58" s="72"/>
      <c r="I58" s="72"/>
      <c r="J58" s="72"/>
      <c r="K58" s="72"/>
      <c r="L58" s="72"/>
    </row>
    <row r="59" spans="1:12" x14ac:dyDescent="0.3">
      <c r="A59" s="1">
        <v>54</v>
      </c>
      <c r="B59" s="71"/>
      <c r="C59" s="71"/>
      <c r="D59" s="72"/>
      <c r="E59" s="72"/>
      <c r="F59" s="72"/>
      <c r="G59" s="72"/>
      <c r="H59" s="72"/>
      <c r="I59" s="72"/>
      <c r="J59" s="72"/>
      <c r="K59" s="72"/>
      <c r="L59" s="72"/>
    </row>
    <row r="60" spans="1:12" x14ac:dyDescent="0.3">
      <c r="A60" s="1">
        <v>55</v>
      </c>
      <c r="B60" s="71"/>
      <c r="C60" s="71"/>
      <c r="D60" s="72"/>
      <c r="E60" s="72"/>
      <c r="F60" s="72"/>
      <c r="G60" s="72"/>
      <c r="H60" s="72"/>
      <c r="I60" s="72"/>
      <c r="J60" s="72"/>
      <c r="K60" s="72"/>
      <c r="L60" s="72"/>
    </row>
    <row r="61" spans="1:12" x14ac:dyDescent="0.3">
      <c r="A61" s="1">
        <v>56</v>
      </c>
      <c r="B61" s="71"/>
      <c r="C61" s="71"/>
      <c r="D61" s="72"/>
      <c r="E61" s="72"/>
      <c r="F61" s="72"/>
      <c r="G61" s="72"/>
      <c r="H61" s="72"/>
      <c r="I61" s="72"/>
      <c r="J61" s="72"/>
      <c r="K61" s="72"/>
      <c r="L61" s="72"/>
    </row>
    <row r="62" spans="1:12" x14ac:dyDescent="0.3">
      <c r="A62" s="1">
        <v>57</v>
      </c>
      <c r="B62" s="71"/>
      <c r="C62" s="71"/>
      <c r="D62" s="72"/>
      <c r="E62" s="72"/>
      <c r="F62" s="72"/>
      <c r="G62" s="72"/>
      <c r="H62" s="72"/>
      <c r="I62" s="72"/>
      <c r="J62" s="72"/>
      <c r="K62" s="72"/>
      <c r="L62" s="72"/>
    </row>
    <row r="63" spans="1:12" x14ac:dyDescent="0.3">
      <c r="A63" s="1">
        <v>58</v>
      </c>
      <c r="B63" s="71"/>
      <c r="C63" s="71"/>
      <c r="D63" s="72"/>
      <c r="E63" s="72"/>
      <c r="F63" s="72"/>
      <c r="G63" s="72"/>
      <c r="H63" s="72"/>
      <c r="I63" s="72"/>
      <c r="J63" s="72"/>
      <c r="K63" s="72"/>
      <c r="L63" s="72"/>
    </row>
    <row r="64" spans="1:12" x14ac:dyDescent="0.3">
      <c r="A64" s="1">
        <v>59</v>
      </c>
      <c r="B64" s="71"/>
      <c r="C64" s="71"/>
      <c r="D64" s="72"/>
      <c r="E64" s="72"/>
      <c r="F64" s="72"/>
      <c r="G64" s="72"/>
      <c r="H64" s="72"/>
      <c r="I64" s="72"/>
      <c r="J64" s="72"/>
      <c r="K64" s="72"/>
      <c r="L64" s="72"/>
    </row>
    <row r="65" spans="1:12" x14ac:dyDescent="0.3">
      <c r="A65" s="1">
        <v>60</v>
      </c>
      <c r="B65" s="71"/>
      <c r="C65" s="71"/>
      <c r="D65" s="72"/>
      <c r="E65" s="72"/>
      <c r="F65" s="72"/>
      <c r="G65" s="72"/>
      <c r="H65" s="72"/>
      <c r="I65" s="72"/>
      <c r="J65" s="72"/>
      <c r="K65" s="72"/>
      <c r="L65" s="72"/>
    </row>
    <row r="66" spans="1:12" x14ac:dyDescent="0.3">
      <c r="A66" s="1">
        <v>61</v>
      </c>
      <c r="B66" s="71"/>
      <c r="C66" s="71"/>
      <c r="D66" s="72"/>
      <c r="E66" s="72"/>
      <c r="F66" s="72"/>
      <c r="G66" s="72"/>
      <c r="H66" s="72"/>
      <c r="I66" s="72"/>
      <c r="J66" s="72"/>
      <c r="K66" s="72"/>
      <c r="L66" s="72"/>
    </row>
    <row r="67" spans="1:12" x14ac:dyDescent="0.3">
      <c r="A67" s="1">
        <v>62</v>
      </c>
      <c r="B67" s="71"/>
      <c r="C67" s="71"/>
      <c r="D67" s="72"/>
      <c r="E67" s="72"/>
      <c r="F67" s="72"/>
      <c r="G67" s="72"/>
      <c r="H67" s="72"/>
      <c r="I67" s="72"/>
      <c r="J67" s="72"/>
      <c r="K67" s="72"/>
      <c r="L67" s="72"/>
    </row>
    <row r="68" spans="1:12" x14ac:dyDescent="0.3">
      <c r="A68" s="1">
        <v>63</v>
      </c>
      <c r="B68" s="71"/>
      <c r="C68" s="71"/>
      <c r="D68" s="72"/>
      <c r="E68" s="72"/>
      <c r="F68" s="72"/>
      <c r="G68" s="72"/>
      <c r="H68" s="72"/>
      <c r="I68" s="72"/>
      <c r="J68" s="72"/>
      <c r="K68" s="72"/>
      <c r="L68" s="72"/>
    </row>
    <row r="69" spans="1:12" x14ac:dyDescent="0.3">
      <c r="A69" s="1">
        <v>64</v>
      </c>
      <c r="B69" s="71"/>
      <c r="C69" s="71"/>
      <c r="D69" s="72"/>
      <c r="E69" s="72"/>
      <c r="F69" s="72"/>
      <c r="G69" s="72"/>
      <c r="H69" s="72"/>
      <c r="I69" s="72"/>
      <c r="J69" s="72"/>
      <c r="K69" s="72"/>
      <c r="L69" s="72"/>
    </row>
    <row r="70" spans="1:12" x14ac:dyDescent="0.3">
      <c r="A70" s="1">
        <v>65</v>
      </c>
      <c r="B70" s="2"/>
      <c r="D70" s="1"/>
      <c r="L70" s="1"/>
    </row>
    <row r="71" spans="1:12" x14ac:dyDescent="0.3">
      <c r="A71" s="1">
        <v>66</v>
      </c>
      <c r="B71" s="2"/>
      <c r="D71" s="1"/>
      <c r="L71" s="1"/>
    </row>
    <row r="72" spans="1:12" x14ac:dyDescent="0.3">
      <c r="A72" s="1"/>
      <c r="B72" s="2"/>
      <c r="D72" s="1">
        <f t="shared" ref="D72:K72" si="0">SUBTOTAL(109,D6)</f>
        <v>0</v>
      </c>
      <c r="E72" s="1">
        <f t="shared" si="0"/>
        <v>0</v>
      </c>
      <c r="F72" s="1">
        <f t="shared" si="0"/>
        <v>0</v>
      </c>
      <c r="G72" s="1">
        <f t="shared" si="0"/>
        <v>0</v>
      </c>
      <c r="H72" s="1">
        <f t="shared" si="0"/>
        <v>0</v>
      </c>
      <c r="I72" s="1">
        <f t="shared" si="0"/>
        <v>0</v>
      </c>
      <c r="J72" s="1">
        <f t="shared" si="0"/>
        <v>0</v>
      </c>
      <c r="K72" s="1">
        <f t="shared" si="0"/>
        <v>0</v>
      </c>
      <c r="L72" s="1"/>
    </row>
  </sheetData>
  <sheetProtection sheet="1" objects="1" scenarios="1"/>
  <mergeCells count="4">
    <mergeCell ref="A1:L1"/>
    <mergeCell ref="A3:L3"/>
    <mergeCell ref="A4:L4"/>
    <mergeCell ref="A2:L2"/>
  </mergeCells>
  <printOptions horizontalCentered="1"/>
  <pageMargins left="0.11811023622047245" right="0.11811023622047245" top="0.11811023622047245" bottom="0.35433070866141736" header="0" footer="0.19685039370078741"/>
  <pageSetup paperSize="9" scale="52" orientation="landscape" r:id="rId1"/>
  <legacyDrawing r:id="rId2"/>
  <tableParts count="1"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C000"/>
    <pageSetUpPr fitToPage="1"/>
  </sheetPr>
  <dimension ref="A1:W82"/>
  <sheetViews>
    <sheetView workbookViewId="0">
      <selection activeCell="I10" sqref="I10"/>
    </sheetView>
  </sheetViews>
  <sheetFormatPr baseColWidth="10" defaultRowHeight="14.4" x14ac:dyDescent="0.3"/>
  <cols>
    <col min="1" max="1" width="11.44140625" style="1"/>
    <col min="2" max="2" width="27.44140625" customWidth="1"/>
    <col min="3" max="3" width="15.88671875" customWidth="1"/>
    <col min="4" max="4" width="6.5546875" customWidth="1"/>
    <col min="5" max="5" width="10.6640625" customWidth="1"/>
    <col min="6" max="6" width="3.6640625" customWidth="1"/>
    <col min="7" max="7" width="10.6640625" customWidth="1"/>
    <col min="8" max="8" width="3.6640625" customWidth="1"/>
    <col min="9" max="9" width="10.6640625" customWidth="1"/>
    <col min="10" max="10" width="3.6640625" customWidth="1"/>
    <col min="11" max="11" width="10.6640625" customWidth="1"/>
    <col min="12" max="12" width="3.6640625" customWidth="1"/>
    <col min="13" max="13" width="10.6640625" style="27" customWidth="1"/>
    <col min="14" max="14" width="3.6640625" style="27" customWidth="1"/>
    <col min="15" max="15" width="10.6640625" customWidth="1"/>
    <col min="16" max="16" width="3.6640625" customWidth="1"/>
    <col min="17" max="17" width="10.6640625" style="27" customWidth="1"/>
    <col min="18" max="18" width="3.6640625" style="27" customWidth="1"/>
    <col min="19" max="19" width="10.6640625" customWidth="1"/>
    <col min="20" max="20" width="3.6640625" customWidth="1"/>
    <col min="21" max="21" width="10.6640625" style="27" customWidth="1"/>
    <col min="22" max="22" width="3.6640625" style="27" customWidth="1"/>
    <col min="23" max="23" width="10.6640625" customWidth="1"/>
    <col min="262" max="262" width="27.44140625" customWidth="1"/>
    <col min="263" max="263" width="15.88671875" customWidth="1"/>
    <col min="264" max="267" width="10.6640625" customWidth="1"/>
    <col min="268" max="268" width="12.88671875" customWidth="1"/>
    <col min="269" max="274" width="10.6640625" customWidth="1"/>
    <col min="518" max="518" width="27.44140625" customWidth="1"/>
    <col min="519" max="519" width="15.88671875" customWidth="1"/>
    <col min="520" max="523" width="10.6640625" customWidth="1"/>
    <col min="524" max="524" width="12.88671875" customWidth="1"/>
    <col min="525" max="530" width="10.6640625" customWidth="1"/>
    <col min="774" max="774" width="27.44140625" customWidth="1"/>
    <col min="775" max="775" width="15.88671875" customWidth="1"/>
    <col min="776" max="779" width="10.6640625" customWidth="1"/>
    <col min="780" max="780" width="12.88671875" customWidth="1"/>
    <col min="781" max="786" width="10.6640625" customWidth="1"/>
    <col min="1030" max="1030" width="27.44140625" customWidth="1"/>
    <col min="1031" max="1031" width="15.88671875" customWidth="1"/>
    <col min="1032" max="1035" width="10.6640625" customWidth="1"/>
    <col min="1036" max="1036" width="12.88671875" customWidth="1"/>
    <col min="1037" max="1042" width="10.6640625" customWidth="1"/>
    <col min="1286" max="1286" width="27.44140625" customWidth="1"/>
    <col min="1287" max="1287" width="15.88671875" customWidth="1"/>
    <col min="1288" max="1291" width="10.6640625" customWidth="1"/>
    <col min="1292" max="1292" width="12.88671875" customWidth="1"/>
    <col min="1293" max="1298" width="10.6640625" customWidth="1"/>
    <col min="1542" max="1542" width="27.44140625" customWidth="1"/>
    <col min="1543" max="1543" width="15.88671875" customWidth="1"/>
    <col min="1544" max="1547" width="10.6640625" customWidth="1"/>
    <col min="1548" max="1548" width="12.88671875" customWidth="1"/>
    <col min="1549" max="1554" width="10.6640625" customWidth="1"/>
    <col min="1798" max="1798" width="27.44140625" customWidth="1"/>
    <col min="1799" max="1799" width="15.88671875" customWidth="1"/>
    <col min="1800" max="1803" width="10.6640625" customWidth="1"/>
    <col min="1804" max="1804" width="12.88671875" customWidth="1"/>
    <col min="1805" max="1810" width="10.6640625" customWidth="1"/>
    <col min="2054" max="2054" width="27.44140625" customWidth="1"/>
    <col min="2055" max="2055" width="15.88671875" customWidth="1"/>
    <col min="2056" max="2059" width="10.6640625" customWidth="1"/>
    <col min="2060" max="2060" width="12.88671875" customWidth="1"/>
    <col min="2061" max="2066" width="10.6640625" customWidth="1"/>
    <col min="2310" max="2310" width="27.44140625" customWidth="1"/>
    <col min="2311" max="2311" width="15.88671875" customWidth="1"/>
    <col min="2312" max="2315" width="10.6640625" customWidth="1"/>
    <col min="2316" max="2316" width="12.88671875" customWidth="1"/>
    <col min="2317" max="2322" width="10.6640625" customWidth="1"/>
    <col min="2566" max="2566" width="27.44140625" customWidth="1"/>
    <col min="2567" max="2567" width="15.88671875" customWidth="1"/>
    <col min="2568" max="2571" width="10.6640625" customWidth="1"/>
    <col min="2572" max="2572" width="12.88671875" customWidth="1"/>
    <col min="2573" max="2578" width="10.6640625" customWidth="1"/>
    <col min="2822" max="2822" width="27.44140625" customWidth="1"/>
    <col min="2823" max="2823" width="15.88671875" customWidth="1"/>
    <col min="2824" max="2827" width="10.6640625" customWidth="1"/>
    <col min="2828" max="2828" width="12.88671875" customWidth="1"/>
    <col min="2829" max="2834" width="10.6640625" customWidth="1"/>
    <col min="3078" max="3078" width="27.44140625" customWidth="1"/>
    <col min="3079" max="3079" width="15.88671875" customWidth="1"/>
    <col min="3080" max="3083" width="10.6640625" customWidth="1"/>
    <col min="3084" max="3084" width="12.88671875" customWidth="1"/>
    <col min="3085" max="3090" width="10.6640625" customWidth="1"/>
    <col min="3334" max="3334" width="27.44140625" customWidth="1"/>
    <col min="3335" max="3335" width="15.88671875" customWidth="1"/>
    <col min="3336" max="3339" width="10.6640625" customWidth="1"/>
    <col min="3340" max="3340" width="12.88671875" customWidth="1"/>
    <col min="3341" max="3346" width="10.6640625" customWidth="1"/>
    <col min="3590" max="3590" width="27.44140625" customWidth="1"/>
    <col min="3591" max="3591" width="15.88671875" customWidth="1"/>
    <col min="3592" max="3595" width="10.6640625" customWidth="1"/>
    <col min="3596" max="3596" width="12.88671875" customWidth="1"/>
    <col min="3597" max="3602" width="10.6640625" customWidth="1"/>
    <col min="3846" max="3846" width="27.44140625" customWidth="1"/>
    <col min="3847" max="3847" width="15.88671875" customWidth="1"/>
    <col min="3848" max="3851" width="10.6640625" customWidth="1"/>
    <col min="3852" max="3852" width="12.88671875" customWidth="1"/>
    <col min="3853" max="3858" width="10.6640625" customWidth="1"/>
    <col min="4102" max="4102" width="27.44140625" customWidth="1"/>
    <col min="4103" max="4103" width="15.88671875" customWidth="1"/>
    <col min="4104" max="4107" width="10.6640625" customWidth="1"/>
    <col min="4108" max="4108" width="12.88671875" customWidth="1"/>
    <col min="4109" max="4114" width="10.6640625" customWidth="1"/>
    <col min="4358" max="4358" width="27.44140625" customWidth="1"/>
    <col min="4359" max="4359" width="15.88671875" customWidth="1"/>
    <col min="4360" max="4363" width="10.6640625" customWidth="1"/>
    <col min="4364" max="4364" width="12.88671875" customWidth="1"/>
    <col min="4365" max="4370" width="10.6640625" customWidth="1"/>
    <col min="4614" max="4614" width="27.44140625" customWidth="1"/>
    <col min="4615" max="4615" width="15.88671875" customWidth="1"/>
    <col min="4616" max="4619" width="10.6640625" customWidth="1"/>
    <col min="4620" max="4620" width="12.88671875" customWidth="1"/>
    <col min="4621" max="4626" width="10.6640625" customWidth="1"/>
    <col min="4870" max="4870" width="27.44140625" customWidth="1"/>
    <col min="4871" max="4871" width="15.88671875" customWidth="1"/>
    <col min="4872" max="4875" width="10.6640625" customWidth="1"/>
    <col min="4876" max="4876" width="12.88671875" customWidth="1"/>
    <col min="4877" max="4882" width="10.6640625" customWidth="1"/>
    <col min="5126" max="5126" width="27.44140625" customWidth="1"/>
    <col min="5127" max="5127" width="15.88671875" customWidth="1"/>
    <col min="5128" max="5131" width="10.6640625" customWidth="1"/>
    <col min="5132" max="5132" width="12.88671875" customWidth="1"/>
    <col min="5133" max="5138" width="10.6640625" customWidth="1"/>
    <col min="5382" max="5382" width="27.44140625" customWidth="1"/>
    <col min="5383" max="5383" width="15.88671875" customWidth="1"/>
    <col min="5384" max="5387" width="10.6640625" customWidth="1"/>
    <col min="5388" max="5388" width="12.88671875" customWidth="1"/>
    <col min="5389" max="5394" width="10.6640625" customWidth="1"/>
    <col min="5638" max="5638" width="27.44140625" customWidth="1"/>
    <col min="5639" max="5639" width="15.88671875" customWidth="1"/>
    <col min="5640" max="5643" width="10.6640625" customWidth="1"/>
    <col min="5644" max="5644" width="12.88671875" customWidth="1"/>
    <col min="5645" max="5650" width="10.6640625" customWidth="1"/>
    <col min="5894" max="5894" width="27.44140625" customWidth="1"/>
    <col min="5895" max="5895" width="15.88671875" customWidth="1"/>
    <col min="5896" max="5899" width="10.6640625" customWidth="1"/>
    <col min="5900" max="5900" width="12.88671875" customWidth="1"/>
    <col min="5901" max="5906" width="10.6640625" customWidth="1"/>
    <col min="6150" max="6150" width="27.44140625" customWidth="1"/>
    <col min="6151" max="6151" width="15.88671875" customWidth="1"/>
    <col min="6152" max="6155" width="10.6640625" customWidth="1"/>
    <col min="6156" max="6156" width="12.88671875" customWidth="1"/>
    <col min="6157" max="6162" width="10.6640625" customWidth="1"/>
    <col min="6406" max="6406" width="27.44140625" customWidth="1"/>
    <col min="6407" max="6407" width="15.88671875" customWidth="1"/>
    <col min="6408" max="6411" width="10.6640625" customWidth="1"/>
    <col min="6412" max="6412" width="12.88671875" customWidth="1"/>
    <col min="6413" max="6418" width="10.6640625" customWidth="1"/>
    <col min="6662" max="6662" width="27.44140625" customWidth="1"/>
    <col min="6663" max="6663" width="15.88671875" customWidth="1"/>
    <col min="6664" max="6667" width="10.6640625" customWidth="1"/>
    <col min="6668" max="6668" width="12.88671875" customWidth="1"/>
    <col min="6669" max="6674" width="10.6640625" customWidth="1"/>
    <col min="6918" max="6918" width="27.44140625" customWidth="1"/>
    <col min="6919" max="6919" width="15.88671875" customWidth="1"/>
    <col min="6920" max="6923" width="10.6640625" customWidth="1"/>
    <col min="6924" max="6924" width="12.88671875" customWidth="1"/>
    <col min="6925" max="6930" width="10.6640625" customWidth="1"/>
    <col min="7174" max="7174" width="27.44140625" customWidth="1"/>
    <col min="7175" max="7175" width="15.88671875" customWidth="1"/>
    <col min="7176" max="7179" width="10.6640625" customWidth="1"/>
    <col min="7180" max="7180" width="12.88671875" customWidth="1"/>
    <col min="7181" max="7186" width="10.6640625" customWidth="1"/>
    <col min="7430" max="7430" width="27.44140625" customWidth="1"/>
    <col min="7431" max="7431" width="15.88671875" customWidth="1"/>
    <col min="7432" max="7435" width="10.6640625" customWidth="1"/>
    <col min="7436" max="7436" width="12.88671875" customWidth="1"/>
    <col min="7437" max="7442" width="10.6640625" customWidth="1"/>
    <col min="7686" max="7686" width="27.44140625" customWidth="1"/>
    <col min="7687" max="7687" width="15.88671875" customWidth="1"/>
    <col min="7688" max="7691" width="10.6640625" customWidth="1"/>
    <col min="7692" max="7692" width="12.88671875" customWidth="1"/>
    <col min="7693" max="7698" width="10.6640625" customWidth="1"/>
    <col min="7942" max="7942" width="27.44140625" customWidth="1"/>
    <col min="7943" max="7943" width="15.88671875" customWidth="1"/>
    <col min="7944" max="7947" width="10.6640625" customWidth="1"/>
    <col min="7948" max="7948" width="12.88671875" customWidth="1"/>
    <col min="7949" max="7954" width="10.6640625" customWidth="1"/>
    <col min="8198" max="8198" width="27.44140625" customWidth="1"/>
    <col min="8199" max="8199" width="15.88671875" customWidth="1"/>
    <col min="8200" max="8203" width="10.6640625" customWidth="1"/>
    <col min="8204" max="8204" width="12.88671875" customWidth="1"/>
    <col min="8205" max="8210" width="10.6640625" customWidth="1"/>
    <col min="8454" max="8454" width="27.44140625" customWidth="1"/>
    <col min="8455" max="8455" width="15.88671875" customWidth="1"/>
    <col min="8456" max="8459" width="10.6640625" customWidth="1"/>
    <col min="8460" max="8460" width="12.88671875" customWidth="1"/>
    <col min="8461" max="8466" width="10.6640625" customWidth="1"/>
    <col min="8710" max="8710" width="27.44140625" customWidth="1"/>
    <col min="8711" max="8711" width="15.88671875" customWidth="1"/>
    <col min="8712" max="8715" width="10.6640625" customWidth="1"/>
    <col min="8716" max="8716" width="12.88671875" customWidth="1"/>
    <col min="8717" max="8722" width="10.6640625" customWidth="1"/>
    <col min="8966" max="8966" width="27.44140625" customWidth="1"/>
    <col min="8967" max="8967" width="15.88671875" customWidth="1"/>
    <col min="8968" max="8971" width="10.6640625" customWidth="1"/>
    <col min="8972" max="8972" width="12.88671875" customWidth="1"/>
    <col min="8973" max="8978" width="10.6640625" customWidth="1"/>
    <col min="9222" max="9222" width="27.44140625" customWidth="1"/>
    <col min="9223" max="9223" width="15.88671875" customWidth="1"/>
    <col min="9224" max="9227" width="10.6640625" customWidth="1"/>
    <col min="9228" max="9228" width="12.88671875" customWidth="1"/>
    <col min="9229" max="9234" width="10.6640625" customWidth="1"/>
    <col min="9478" max="9478" width="27.44140625" customWidth="1"/>
    <col min="9479" max="9479" width="15.88671875" customWidth="1"/>
    <col min="9480" max="9483" width="10.6640625" customWidth="1"/>
    <col min="9484" max="9484" width="12.88671875" customWidth="1"/>
    <col min="9485" max="9490" width="10.6640625" customWidth="1"/>
    <col min="9734" max="9734" width="27.44140625" customWidth="1"/>
    <col min="9735" max="9735" width="15.88671875" customWidth="1"/>
    <col min="9736" max="9739" width="10.6640625" customWidth="1"/>
    <col min="9740" max="9740" width="12.88671875" customWidth="1"/>
    <col min="9741" max="9746" width="10.6640625" customWidth="1"/>
    <col min="9990" max="9990" width="27.44140625" customWidth="1"/>
    <col min="9991" max="9991" width="15.88671875" customWidth="1"/>
    <col min="9992" max="9995" width="10.6640625" customWidth="1"/>
    <col min="9996" max="9996" width="12.88671875" customWidth="1"/>
    <col min="9997" max="10002" width="10.6640625" customWidth="1"/>
    <col min="10246" max="10246" width="27.44140625" customWidth="1"/>
    <col min="10247" max="10247" width="15.88671875" customWidth="1"/>
    <col min="10248" max="10251" width="10.6640625" customWidth="1"/>
    <col min="10252" max="10252" width="12.88671875" customWidth="1"/>
    <col min="10253" max="10258" width="10.6640625" customWidth="1"/>
    <col min="10502" max="10502" width="27.44140625" customWidth="1"/>
    <col min="10503" max="10503" width="15.88671875" customWidth="1"/>
    <col min="10504" max="10507" width="10.6640625" customWidth="1"/>
    <col min="10508" max="10508" width="12.88671875" customWidth="1"/>
    <col min="10509" max="10514" width="10.6640625" customWidth="1"/>
    <col min="10758" max="10758" width="27.44140625" customWidth="1"/>
    <col min="10759" max="10759" width="15.88671875" customWidth="1"/>
    <col min="10760" max="10763" width="10.6640625" customWidth="1"/>
    <col min="10764" max="10764" width="12.88671875" customWidth="1"/>
    <col min="10765" max="10770" width="10.6640625" customWidth="1"/>
    <col min="11014" max="11014" width="27.44140625" customWidth="1"/>
    <col min="11015" max="11015" width="15.88671875" customWidth="1"/>
    <col min="11016" max="11019" width="10.6640625" customWidth="1"/>
    <col min="11020" max="11020" width="12.88671875" customWidth="1"/>
    <col min="11021" max="11026" width="10.6640625" customWidth="1"/>
    <col min="11270" max="11270" width="27.44140625" customWidth="1"/>
    <col min="11271" max="11271" width="15.88671875" customWidth="1"/>
    <col min="11272" max="11275" width="10.6640625" customWidth="1"/>
    <col min="11276" max="11276" width="12.88671875" customWidth="1"/>
    <col min="11277" max="11282" width="10.6640625" customWidth="1"/>
    <col min="11526" max="11526" width="27.44140625" customWidth="1"/>
    <col min="11527" max="11527" width="15.88671875" customWidth="1"/>
    <col min="11528" max="11531" width="10.6640625" customWidth="1"/>
    <col min="11532" max="11532" width="12.88671875" customWidth="1"/>
    <col min="11533" max="11538" width="10.6640625" customWidth="1"/>
    <col min="11782" max="11782" width="27.44140625" customWidth="1"/>
    <col min="11783" max="11783" width="15.88671875" customWidth="1"/>
    <col min="11784" max="11787" width="10.6640625" customWidth="1"/>
    <col min="11788" max="11788" width="12.88671875" customWidth="1"/>
    <col min="11789" max="11794" width="10.6640625" customWidth="1"/>
    <col min="12038" max="12038" width="27.44140625" customWidth="1"/>
    <col min="12039" max="12039" width="15.88671875" customWidth="1"/>
    <col min="12040" max="12043" width="10.6640625" customWidth="1"/>
    <col min="12044" max="12044" width="12.88671875" customWidth="1"/>
    <col min="12045" max="12050" width="10.6640625" customWidth="1"/>
    <col min="12294" max="12294" width="27.44140625" customWidth="1"/>
    <col min="12295" max="12295" width="15.88671875" customWidth="1"/>
    <col min="12296" max="12299" width="10.6640625" customWidth="1"/>
    <col min="12300" max="12300" width="12.88671875" customWidth="1"/>
    <col min="12301" max="12306" width="10.6640625" customWidth="1"/>
    <col min="12550" max="12550" width="27.44140625" customWidth="1"/>
    <col min="12551" max="12551" width="15.88671875" customWidth="1"/>
    <col min="12552" max="12555" width="10.6640625" customWidth="1"/>
    <col min="12556" max="12556" width="12.88671875" customWidth="1"/>
    <col min="12557" max="12562" width="10.6640625" customWidth="1"/>
    <col min="12806" max="12806" width="27.44140625" customWidth="1"/>
    <col min="12807" max="12807" width="15.88671875" customWidth="1"/>
    <col min="12808" max="12811" width="10.6640625" customWidth="1"/>
    <col min="12812" max="12812" width="12.88671875" customWidth="1"/>
    <col min="12813" max="12818" width="10.6640625" customWidth="1"/>
    <col min="13062" max="13062" width="27.44140625" customWidth="1"/>
    <col min="13063" max="13063" width="15.88671875" customWidth="1"/>
    <col min="13064" max="13067" width="10.6640625" customWidth="1"/>
    <col min="13068" max="13068" width="12.88671875" customWidth="1"/>
    <col min="13069" max="13074" width="10.6640625" customWidth="1"/>
    <col min="13318" max="13318" width="27.44140625" customWidth="1"/>
    <col min="13319" max="13319" width="15.88671875" customWidth="1"/>
    <col min="13320" max="13323" width="10.6640625" customWidth="1"/>
    <col min="13324" max="13324" width="12.88671875" customWidth="1"/>
    <col min="13325" max="13330" width="10.6640625" customWidth="1"/>
    <col min="13574" max="13574" width="27.44140625" customWidth="1"/>
    <col min="13575" max="13575" width="15.88671875" customWidth="1"/>
    <col min="13576" max="13579" width="10.6640625" customWidth="1"/>
    <col min="13580" max="13580" width="12.88671875" customWidth="1"/>
    <col min="13581" max="13586" width="10.6640625" customWidth="1"/>
    <col min="13830" max="13830" width="27.44140625" customWidth="1"/>
    <col min="13831" max="13831" width="15.88671875" customWidth="1"/>
    <col min="13832" max="13835" width="10.6640625" customWidth="1"/>
    <col min="13836" max="13836" width="12.88671875" customWidth="1"/>
    <col min="13837" max="13842" width="10.6640625" customWidth="1"/>
    <col min="14086" max="14086" width="27.44140625" customWidth="1"/>
    <col min="14087" max="14087" width="15.88671875" customWidth="1"/>
    <col min="14088" max="14091" width="10.6640625" customWidth="1"/>
    <col min="14092" max="14092" width="12.88671875" customWidth="1"/>
    <col min="14093" max="14098" width="10.6640625" customWidth="1"/>
    <col min="14342" max="14342" width="27.44140625" customWidth="1"/>
    <col min="14343" max="14343" width="15.88671875" customWidth="1"/>
    <col min="14344" max="14347" width="10.6640625" customWidth="1"/>
    <col min="14348" max="14348" width="12.88671875" customWidth="1"/>
    <col min="14349" max="14354" width="10.6640625" customWidth="1"/>
    <col min="14598" max="14598" width="27.44140625" customWidth="1"/>
    <col min="14599" max="14599" width="15.88671875" customWidth="1"/>
    <col min="14600" max="14603" width="10.6640625" customWidth="1"/>
    <col min="14604" max="14604" width="12.88671875" customWidth="1"/>
    <col min="14605" max="14610" width="10.6640625" customWidth="1"/>
    <col min="14854" max="14854" width="27.44140625" customWidth="1"/>
    <col min="14855" max="14855" width="15.88671875" customWidth="1"/>
    <col min="14856" max="14859" width="10.6640625" customWidth="1"/>
    <col min="14860" max="14860" width="12.88671875" customWidth="1"/>
    <col min="14861" max="14866" width="10.6640625" customWidth="1"/>
    <col min="15110" max="15110" width="27.44140625" customWidth="1"/>
    <col min="15111" max="15111" width="15.88671875" customWidth="1"/>
    <col min="15112" max="15115" width="10.6640625" customWidth="1"/>
    <col min="15116" max="15116" width="12.88671875" customWidth="1"/>
    <col min="15117" max="15122" width="10.6640625" customWidth="1"/>
    <col min="15366" max="15366" width="27.44140625" customWidth="1"/>
    <col min="15367" max="15367" width="15.88671875" customWidth="1"/>
    <col min="15368" max="15371" width="10.6640625" customWidth="1"/>
    <col min="15372" max="15372" width="12.88671875" customWidth="1"/>
    <col min="15373" max="15378" width="10.6640625" customWidth="1"/>
    <col min="15622" max="15622" width="27.44140625" customWidth="1"/>
    <col min="15623" max="15623" width="15.88671875" customWidth="1"/>
    <col min="15624" max="15627" width="10.6640625" customWidth="1"/>
    <col min="15628" max="15628" width="12.88671875" customWidth="1"/>
    <col min="15629" max="15634" width="10.6640625" customWidth="1"/>
    <col min="15878" max="15878" width="27.44140625" customWidth="1"/>
    <col min="15879" max="15879" width="15.88671875" customWidth="1"/>
    <col min="15880" max="15883" width="10.6640625" customWidth="1"/>
    <col min="15884" max="15884" width="12.88671875" customWidth="1"/>
    <col min="15885" max="15890" width="10.6640625" customWidth="1"/>
    <col min="16134" max="16134" width="27.44140625" customWidth="1"/>
    <col min="16135" max="16135" width="15.88671875" customWidth="1"/>
    <col min="16136" max="16139" width="10.6640625" customWidth="1"/>
    <col min="16140" max="16140" width="12.88671875" customWidth="1"/>
    <col min="16141" max="16146" width="10.6640625" customWidth="1"/>
  </cols>
  <sheetData>
    <row r="1" spans="1:23" s="29" customFormat="1" ht="39" customHeight="1" x14ac:dyDescent="0.3">
      <c r="A1" s="81" t="s">
        <v>27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2"/>
    </row>
    <row r="2" spans="1:23" s="29" customFormat="1" ht="39" customHeight="1" x14ac:dyDescent="0.3">
      <c r="A2" s="83" t="s">
        <v>54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4"/>
    </row>
    <row r="3" spans="1:23" s="55" customFormat="1" ht="39" customHeight="1" x14ac:dyDescent="0.3">
      <c r="A3" s="85" t="str">
        <f>'synthèse annuelle'!A3</f>
        <v>du 01.01.2026 au 31.12.2026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</row>
    <row r="4" spans="1:23" ht="38.4" customHeight="1" x14ac:dyDescent="0.3">
      <c r="A4" s="10" t="s">
        <v>12</v>
      </c>
      <c r="B4" s="3" t="s">
        <v>11</v>
      </c>
      <c r="C4" s="8" t="s">
        <v>2</v>
      </c>
      <c r="D4" s="10" t="s">
        <v>50</v>
      </c>
      <c r="E4" s="3" t="s">
        <v>29</v>
      </c>
      <c r="F4" s="3"/>
      <c r="G4" s="3" t="s">
        <v>30</v>
      </c>
      <c r="H4" s="3"/>
      <c r="I4" s="3" t="s">
        <v>31</v>
      </c>
      <c r="J4" s="3"/>
      <c r="K4" s="3" t="s">
        <v>32</v>
      </c>
      <c r="L4" s="3"/>
      <c r="M4" s="3" t="s">
        <v>33</v>
      </c>
      <c r="N4" s="3"/>
      <c r="O4" s="3" t="s">
        <v>34</v>
      </c>
      <c r="P4" s="3"/>
      <c r="Q4" s="3" t="s">
        <v>35</v>
      </c>
      <c r="R4" s="3"/>
      <c r="S4" s="3" t="s">
        <v>36</v>
      </c>
      <c r="T4" s="3"/>
      <c r="U4" s="3" t="s">
        <v>37</v>
      </c>
      <c r="V4" s="3"/>
      <c r="W4" s="3" t="s">
        <v>38</v>
      </c>
    </row>
    <row r="5" spans="1:23" ht="21" customHeight="1" x14ac:dyDescent="0.3">
      <c r="A5" s="58">
        <v>1</v>
      </c>
      <c r="B5" s="4"/>
      <c r="C5" s="9"/>
      <c r="D5" s="6">
        <f>COUNT(E5,G5,I5,K5,M5,O5,Q5,S5,U5,W5)</f>
        <v>0</v>
      </c>
      <c r="E5" s="36"/>
      <c r="F5" s="35" t="str">
        <f>IF(ISBLANK(G5),"",DATEDIF(E5,G5,"d")&gt;42)</f>
        <v/>
      </c>
      <c r="G5" s="36"/>
      <c r="H5" s="35" t="str">
        <f>IF(ISBLANK(I5),"",DATEDIF(G5,I5,"d")&gt;42)</f>
        <v/>
      </c>
      <c r="I5" s="36"/>
      <c r="J5" s="35" t="str">
        <f>IF(ISBLANK(K5),"",DATEDIF(I5,K5,"d")&gt;42)</f>
        <v/>
      </c>
      <c r="K5" s="36"/>
      <c r="L5" s="35" t="str">
        <f>IF(ISBLANK(M5),"",DATEDIF(K5,M5,"d")&gt;42)</f>
        <v/>
      </c>
      <c r="M5" s="36"/>
      <c r="N5" s="35" t="str">
        <f>IF(ISBLANK(O5),"",DATEDIF(M5,O5,"d")&gt;42)</f>
        <v/>
      </c>
      <c r="O5" s="36"/>
      <c r="P5" s="35" t="str">
        <f>IF(ISBLANK(Q5),"",DATEDIF(O5,Q5,"d")&gt;42)</f>
        <v/>
      </c>
      <c r="Q5" s="36"/>
      <c r="R5" s="35" t="str">
        <f>IF(ISBLANK(S5),"",DATEDIF(Q5,S5,"d")&gt;42)</f>
        <v/>
      </c>
      <c r="S5" s="36"/>
      <c r="T5" s="35" t="str">
        <f>IF(ISBLANK(U5),"",DATEDIF(S5,U5,"d")&gt;42)</f>
        <v/>
      </c>
      <c r="U5" s="36"/>
      <c r="V5" s="35" t="str">
        <f>IF(ISBLANK(W5),"",DATEDIF(U5,W5,"d")&gt;42)</f>
        <v/>
      </c>
      <c r="W5" s="36"/>
    </row>
    <row r="6" spans="1:23" ht="21" customHeight="1" x14ac:dyDescent="0.3">
      <c r="A6" s="58">
        <v>2</v>
      </c>
      <c r="B6" s="4"/>
      <c r="C6" s="9"/>
      <c r="D6" s="6">
        <f t="shared" ref="D6:D38" si="0">COUNT(E6,G6,I6,K6,M6,O6,Q6,S6,U6,W6)</f>
        <v>0</v>
      </c>
      <c r="E6" s="37"/>
      <c r="F6" s="35" t="str">
        <f t="shared" ref="F6:F70" si="1">IF(ISBLANK(G6),"",DATEDIF(E6,G6,"d")&gt;42)</f>
        <v/>
      </c>
      <c r="G6" s="39"/>
      <c r="H6" s="35" t="str">
        <f t="shared" ref="H6:H70" si="2">IF(ISBLANK(I6),"",DATEDIF(G6,I6,"d")&gt;42)</f>
        <v/>
      </c>
      <c r="I6" s="37"/>
      <c r="J6" s="35" t="str">
        <f t="shared" ref="J6:J70" si="3">IF(ISBLANK(K6),"",DATEDIF(I6,K6,"d")&gt;42)</f>
        <v/>
      </c>
      <c r="K6" s="41"/>
      <c r="L6" s="35" t="str">
        <f t="shared" ref="L6:L70" si="4">IF(ISBLANK(M6),"",DATEDIF(K6,M6,"d")&gt;42)</f>
        <v/>
      </c>
      <c r="M6" s="45"/>
      <c r="N6" s="35" t="str">
        <f t="shared" ref="N6:N70" si="5">IF(ISBLANK(O6),"",DATEDIF(M6,O6,"d")&gt;42)</f>
        <v/>
      </c>
      <c r="O6" s="48"/>
      <c r="P6" s="35" t="str">
        <f t="shared" ref="P6:P70" si="6">IF(ISBLANK(Q6),"",DATEDIF(O6,Q6,"d")&gt;42)</f>
        <v/>
      </c>
      <c r="Q6" s="44"/>
      <c r="R6" s="35" t="str">
        <f t="shared" ref="R6:R70" si="7">IF(ISBLANK(S6),"",DATEDIF(Q6,S6,"d")&gt;42)</f>
        <v/>
      </c>
      <c r="S6" s="48"/>
      <c r="T6" s="35" t="str">
        <f t="shared" ref="T6:T70" si="8">IF(ISBLANK(U6),"",DATEDIF(S6,U6,"d")&gt;42)</f>
        <v/>
      </c>
      <c r="U6" s="44"/>
      <c r="V6" s="35" t="str">
        <f t="shared" ref="V6:V70" si="9">IF(ISBLANK(W6),"",DATEDIF(U6,W6,"d")&gt;42)</f>
        <v/>
      </c>
      <c r="W6" s="54"/>
    </row>
    <row r="7" spans="1:23" ht="21" customHeight="1" x14ac:dyDescent="0.3">
      <c r="A7" s="58">
        <v>3</v>
      </c>
      <c r="B7" s="4"/>
      <c r="C7" s="9"/>
      <c r="D7" s="6">
        <f t="shared" si="0"/>
        <v>0</v>
      </c>
      <c r="E7" s="37"/>
      <c r="F7" s="35" t="str">
        <f t="shared" si="1"/>
        <v/>
      </c>
      <c r="G7" s="39"/>
      <c r="H7" s="35" t="str">
        <f t="shared" si="2"/>
        <v/>
      </c>
      <c r="I7" s="37"/>
      <c r="J7" s="35" t="str">
        <f t="shared" si="3"/>
        <v/>
      </c>
      <c r="K7" s="41"/>
      <c r="L7" s="35" t="str">
        <f t="shared" si="4"/>
        <v/>
      </c>
      <c r="M7" s="44"/>
      <c r="N7" s="35" t="str">
        <f t="shared" si="5"/>
        <v/>
      </c>
      <c r="O7" s="49"/>
      <c r="P7" s="35" t="str">
        <f t="shared" si="6"/>
        <v/>
      </c>
      <c r="Q7" s="44"/>
      <c r="R7" s="35" t="str">
        <f t="shared" si="7"/>
        <v/>
      </c>
      <c r="S7" s="48"/>
      <c r="T7" s="35" t="str">
        <f t="shared" si="8"/>
        <v/>
      </c>
      <c r="U7" s="44"/>
      <c r="V7" s="35" t="str">
        <f t="shared" si="9"/>
        <v/>
      </c>
      <c r="W7" s="54"/>
    </row>
    <row r="8" spans="1:23" ht="21" customHeight="1" x14ac:dyDescent="0.3">
      <c r="A8" s="58">
        <v>4</v>
      </c>
      <c r="B8" s="4"/>
      <c r="C8" s="9"/>
      <c r="D8" s="6">
        <f t="shared" si="0"/>
        <v>0</v>
      </c>
      <c r="E8" s="36"/>
      <c r="F8" s="35" t="str">
        <f t="shared" si="1"/>
        <v/>
      </c>
      <c r="G8" s="36"/>
      <c r="H8" s="35" t="str">
        <f t="shared" si="2"/>
        <v/>
      </c>
      <c r="I8" s="37"/>
      <c r="J8" s="35" t="str">
        <f t="shared" si="3"/>
        <v/>
      </c>
      <c r="K8" s="41"/>
      <c r="L8" s="35" t="str">
        <f t="shared" si="4"/>
        <v/>
      </c>
      <c r="M8" s="44"/>
      <c r="N8" s="35" t="str">
        <f t="shared" si="5"/>
        <v/>
      </c>
      <c r="O8" s="48"/>
      <c r="P8" s="35" t="str">
        <f t="shared" si="6"/>
        <v/>
      </c>
      <c r="Q8" s="44"/>
      <c r="R8" s="35" t="str">
        <f t="shared" si="7"/>
        <v/>
      </c>
      <c r="S8" s="48"/>
      <c r="T8" s="35" t="str">
        <f t="shared" si="8"/>
        <v/>
      </c>
      <c r="U8" s="44"/>
      <c r="V8" s="35" t="str">
        <f t="shared" si="9"/>
        <v/>
      </c>
      <c r="W8" s="54"/>
    </row>
    <row r="9" spans="1:23" ht="21" customHeight="1" x14ac:dyDescent="0.3">
      <c r="A9" s="58">
        <v>5</v>
      </c>
      <c r="B9" s="4"/>
      <c r="C9" s="9"/>
      <c r="D9" s="6">
        <f t="shared" si="0"/>
        <v>0</v>
      </c>
      <c r="E9" s="37"/>
      <c r="F9" s="35" t="str">
        <f t="shared" si="1"/>
        <v/>
      </c>
      <c r="G9" s="39"/>
      <c r="H9" s="35" t="str">
        <f t="shared" si="2"/>
        <v/>
      </c>
      <c r="I9" s="37"/>
      <c r="J9" s="35" t="str">
        <f t="shared" si="3"/>
        <v/>
      </c>
      <c r="K9" s="41"/>
      <c r="L9" s="35" t="str">
        <f t="shared" si="4"/>
        <v/>
      </c>
      <c r="M9" s="44"/>
      <c r="N9" s="35" t="str">
        <f t="shared" si="5"/>
        <v/>
      </c>
      <c r="O9" s="48"/>
      <c r="P9" s="35" t="str">
        <f t="shared" si="6"/>
        <v/>
      </c>
      <c r="Q9" s="44"/>
      <c r="R9" s="35" t="str">
        <f t="shared" si="7"/>
        <v/>
      </c>
      <c r="S9" s="48"/>
      <c r="T9" s="35" t="str">
        <f t="shared" si="8"/>
        <v/>
      </c>
      <c r="U9" s="44"/>
      <c r="V9" s="35" t="str">
        <f t="shared" si="9"/>
        <v/>
      </c>
      <c r="W9" s="54"/>
    </row>
    <row r="10" spans="1:23" ht="21" customHeight="1" x14ac:dyDescent="0.3">
      <c r="A10" s="58">
        <v>6</v>
      </c>
      <c r="B10" s="4"/>
      <c r="C10" s="9"/>
      <c r="D10" s="6">
        <f t="shared" si="0"/>
        <v>0</v>
      </c>
      <c r="E10" s="37"/>
      <c r="F10" s="35" t="str">
        <f t="shared" si="1"/>
        <v/>
      </c>
      <c r="G10" s="39"/>
      <c r="H10" s="35" t="str">
        <f t="shared" si="2"/>
        <v/>
      </c>
      <c r="I10" s="37"/>
      <c r="J10" s="35" t="str">
        <f t="shared" si="3"/>
        <v/>
      </c>
      <c r="K10" s="41"/>
      <c r="L10" s="35" t="str">
        <f t="shared" si="4"/>
        <v/>
      </c>
      <c r="M10" s="44"/>
      <c r="N10" s="35" t="str">
        <f t="shared" si="5"/>
        <v/>
      </c>
      <c r="O10" s="48"/>
      <c r="P10" s="35" t="str">
        <f t="shared" si="6"/>
        <v/>
      </c>
      <c r="Q10" s="44"/>
      <c r="R10" s="35" t="str">
        <f t="shared" si="7"/>
        <v/>
      </c>
      <c r="S10" s="48"/>
      <c r="T10" s="35" t="str">
        <f t="shared" si="8"/>
        <v/>
      </c>
      <c r="U10" s="44"/>
      <c r="V10" s="35" t="str">
        <f t="shared" si="9"/>
        <v/>
      </c>
      <c r="W10" s="54"/>
    </row>
    <row r="11" spans="1:23" ht="21" customHeight="1" x14ac:dyDescent="0.3">
      <c r="A11" s="58">
        <v>7</v>
      </c>
      <c r="B11" s="4"/>
      <c r="C11" s="9"/>
      <c r="D11" s="6">
        <f t="shared" si="0"/>
        <v>0</v>
      </c>
      <c r="E11" s="37"/>
      <c r="F11" s="35" t="str">
        <f t="shared" si="1"/>
        <v/>
      </c>
      <c r="G11" s="39"/>
      <c r="H11" s="35" t="str">
        <f t="shared" si="2"/>
        <v/>
      </c>
      <c r="I11" s="37"/>
      <c r="J11" s="35" t="str">
        <f t="shared" si="3"/>
        <v/>
      </c>
      <c r="K11" s="41"/>
      <c r="L11" s="35" t="str">
        <f t="shared" si="4"/>
        <v/>
      </c>
      <c r="M11" s="44"/>
      <c r="N11" s="35" t="str">
        <f t="shared" si="5"/>
        <v/>
      </c>
      <c r="O11" s="48"/>
      <c r="P11" s="35" t="str">
        <f t="shared" si="6"/>
        <v/>
      </c>
      <c r="Q11" s="44"/>
      <c r="R11" s="35" t="str">
        <f t="shared" si="7"/>
        <v/>
      </c>
      <c r="S11" s="48"/>
      <c r="T11" s="35" t="str">
        <f t="shared" si="8"/>
        <v/>
      </c>
      <c r="U11" s="44"/>
      <c r="V11" s="35" t="str">
        <f t="shared" si="9"/>
        <v/>
      </c>
      <c r="W11" s="54"/>
    </row>
    <row r="12" spans="1:23" ht="21" customHeight="1" x14ac:dyDescent="0.3">
      <c r="A12" s="58">
        <v>8</v>
      </c>
      <c r="B12" s="4"/>
      <c r="C12" s="9"/>
      <c r="D12" s="6">
        <f t="shared" si="0"/>
        <v>0</v>
      </c>
      <c r="E12" s="37"/>
      <c r="F12" s="35" t="str">
        <f t="shared" si="1"/>
        <v/>
      </c>
      <c r="G12" s="39"/>
      <c r="H12" s="35" t="str">
        <f t="shared" si="2"/>
        <v/>
      </c>
      <c r="I12" s="37"/>
      <c r="J12" s="35" t="str">
        <f t="shared" si="3"/>
        <v/>
      </c>
      <c r="K12" s="41"/>
      <c r="L12" s="35" t="str">
        <f t="shared" si="4"/>
        <v/>
      </c>
      <c r="M12" s="44"/>
      <c r="N12" s="35" t="str">
        <f t="shared" si="5"/>
        <v/>
      </c>
      <c r="O12" s="48"/>
      <c r="P12" s="35" t="str">
        <f t="shared" si="6"/>
        <v/>
      </c>
      <c r="Q12" s="44"/>
      <c r="R12" s="35" t="str">
        <f t="shared" si="7"/>
        <v/>
      </c>
      <c r="S12" s="48"/>
      <c r="T12" s="35" t="str">
        <f t="shared" si="8"/>
        <v/>
      </c>
      <c r="U12" s="44"/>
      <c r="V12" s="35" t="str">
        <f t="shared" si="9"/>
        <v/>
      </c>
      <c r="W12" s="54"/>
    </row>
    <row r="13" spans="1:23" ht="21" customHeight="1" x14ac:dyDescent="0.3">
      <c r="A13" s="58">
        <v>9</v>
      </c>
      <c r="B13" s="4"/>
      <c r="C13" s="9"/>
      <c r="D13" s="6">
        <f t="shared" si="0"/>
        <v>0</v>
      </c>
      <c r="E13" s="37"/>
      <c r="F13" s="35" t="str">
        <f t="shared" si="1"/>
        <v/>
      </c>
      <c r="G13" s="39"/>
      <c r="H13" s="35" t="str">
        <f t="shared" si="2"/>
        <v/>
      </c>
      <c r="I13" s="37"/>
      <c r="J13" s="35" t="str">
        <f t="shared" si="3"/>
        <v/>
      </c>
      <c r="K13" s="41"/>
      <c r="L13" s="35" t="str">
        <f t="shared" si="4"/>
        <v/>
      </c>
      <c r="M13" s="44"/>
      <c r="N13" s="35" t="str">
        <f t="shared" si="5"/>
        <v/>
      </c>
      <c r="O13" s="48"/>
      <c r="P13" s="35" t="str">
        <f t="shared" si="6"/>
        <v/>
      </c>
      <c r="Q13" s="44"/>
      <c r="R13" s="35" t="str">
        <f t="shared" si="7"/>
        <v/>
      </c>
      <c r="S13" s="48"/>
      <c r="T13" s="35" t="str">
        <f t="shared" si="8"/>
        <v/>
      </c>
      <c r="U13" s="44"/>
      <c r="V13" s="35" t="str">
        <f t="shared" si="9"/>
        <v/>
      </c>
      <c r="W13" s="54"/>
    </row>
    <row r="14" spans="1:23" ht="21" customHeight="1" x14ac:dyDescent="0.3">
      <c r="A14" s="58">
        <v>10</v>
      </c>
      <c r="B14" s="4"/>
      <c r="C14" s="9"/>
      <c r="D14" s="6">
        <f t="shared" si="0"/>
        <v>0</v>
      </c>
      <c r="E14" s="37"/>
      <c r="F14" s="35" t="str">
        <f t="shared" si="1"/>
        <v/>
      </c>
      <c r="G14" s="39"/>
      <c r="H14" s="35" t="str">
        <f t="shared" si="2"/>
        <v/>
      </c>
      <c r="I14" s="37"/>
      <c r="J14" s="35" t="str">
        <f t="shared" si="3"/>
        <v/>
      </c>
      <c r="K14" s="42"/>
      <c r="L14" s="35" t="str">
        <f t="shared" si="4"/>
        <v/>
      </c>
      <c r="M14" s="46"/>
      <c r="N14" s="35" t="str">
        <f t="shared" si="5"/>
        <v/>
      </c>
      <c r="O14" s="48"/>
      <c r="P14" s="35" t="str">
        <f t="shared" si="6"/>
        <v/>
      </c>
      <c r="Q14" s="44"/>
      <c r="R14" s="35" t="str">
        <f t="shared" si="7"/>
        <v/>
      </c>
      <c r="S14" s="48"/>
      <c r="T14" s="35" t="str">
        <f t="shared" si="8"/>
        <v/>
      </c>
      <c r="U14" s="44"/>
      <c r="V14" s="35" t="str">
        <f t="shared" si="9"/>
        <v/>
      </c>
      <c r="W14" s="54"/>
    </row>
    <row r="15" spans="1:23" ht="21" customHeight="1" x14ac:dyDescent="0.3">
      <c r="A15" s="58">
        <v>11</v>
      </c>
      <c r="B15" s="4"/>
      <c r="C15" s="9"/>
      <c r="D15" s="6">
        <f t="shared" si="0"/>
        <v>0</v>
      </c>
      <c r="E15" s="37"/>
      <c r="F15" s="35" t="str">
        <f t="shared" si="1"/>
        <v/>
      </c>
      <c r="G15" s="39"/>
      <c r="H15" s="35" t="str">
        <f t="shared" si="2"/>
        <v/>
      </c>
      <c r="I15" s="37"/>
      <c r="J15" s="35" t="str">
        <f t="shared" si="3"/>
        <v/>
      </c>
      <c r="K15" s="41"/>
      <c r="L15" s="35" t="str">
        <f t="shared" si="4"/>
        <v/>
      </c>
      <c r="M15" s="44"/>
      <c r="N15" s="35" t="str">
        <f t="shared" si="5"/>
        <v/>
      </c>
      <c r="O15" s="48"/>
      <c r="P15" s="35" t="str">
        <f t="shared" si="6"/>
        <v/>
      </c>
      <c r="Q15" s="44"/>
      <c r="R15" s="35" t="str">
        <f t="shared" si="7"/>
        <v/>
      </c>
      <c r="S15" s="48"/>
      <c r="T15" s="35" t="str">
        <f t="shared" si="8"/>
        <v/>
      </c>
      <c r="U15" s="44"/>
      <c r="V15" s="35" t="str">
        <f t="shared" si="9"/>
        <v/>
      </c>
      <c r="W15" s="54"/>
    </row>
    <row r="16" spans="1:23" ht="21" customHeight="1" x14ac:dyDescent="0.3">
      <c r="A16" s="58">
        <v>12</v>
      </c>
      <c r="B16" s="4"/>
      <c r="C16" s="9"/>
      <c r="D16" s="6">
        <f t="shared" si="0"/>
        <v>0</v>
      </c>
      <c r="E16" s="37"/>
      <c r="F16" s="35" t="str">
        <f t="shared" si="1"/>
        <v/>
      </c>
      <c r="G16" s="39"/>
      <c r="H16" s="35" t="str">
        <f t="shared" si="2"/>
        <v/>
      </c>
      <c r="I16" s="37"/>
      <c r="J16" s="35" t="str">
        <f t="shared" si="3"/>
        <v/>
      </c>
      <c r="K16" s="41"/>
      <c r="L16" s="35" t="str">
        <f t="shared" si="4"/>
        <v/>
      </c>
      <c r="M16" s="44"/>
      <c r="N16" s="35" t="str">
        <f t="shared" si="5"/>
        <v/>
      </c>
      <c r="O16" s="50"/>
      <c r="P16" s="35" t="str">
        <f t="shared" si="6"/>
        <v/>
      </c>
      <c r="Q16" s="46"/>
      <c r="R16" s="35" t="str">
        <f t="shared" si="7"/>
        <v/>
      </c>
      <c r="S16" s="48"/>
      <c r="T16" s="35" t="str">
        <f t="shared" si="8"/>
        <v/>
      </c>
      <c r="U16" s="44"/>
      <c r="V16" s="35" t="str">
        <f t="shared" si="9"/>
        <v/>
      </c>
      <c r="W16" s="54"/>
    </row>
    <row r="17" spans="1:23" ht="21" customHeight="1" x14ac:dyDescent="0.3">
      <c r="A17" s="58">
        <v>13</v>
      </c>
      <c r="B17" s="4"/>
      <c r="C17" s="9"/>
      <c r="D17" s="6">
        <f t="shared" si="0"/>
        <v>0</v>
      </c>
      <c r="E17" s="37"/>
      <c r="F17" s="35" t="str">
        <f t="shared" si="1"/>
        <v/>
      </c>
      <c r="G17" s="39"/>
      <c r="H17" s="35" t="str">
        <f t="shared" si="2"/>
        <v/>
      </c>
      <c r="I17" s="37"/>
      <c r="J17" s="35" t="str">
        <f t="shared" si="3"/>
        <v/>
      </c>
      <c r="K17" s="41"/>
      <c r="L17" s="35" t="str">
        <f t="shared" si="4"/>
        <v/>
      </c>
      <c r="M17" s="44"/>
      <c r="N17" s="35" t="str">
        <f t="shared" si="5"/>
        <v/>
      </c>
      <c r="O17" s="48"/>
      <c r="P17" s="35" t="str">
        <f t="shared" si="6"/>
        <v/>
      </c>
      <c r="Q17" s="44"/>
      <c r="R17" s="35" t="str">
        <f t="shared" si="7"/>
        <v/>
      </c>
      <c r="S17" s="48"/>
      <c r="T17" s="35" t="str">
        <f t="shared" si="8"/>
        <v/>
      </c>
      <c r="U17" s="44"/>
      <c r="V17" s="35" t="str">
        <f t="shared" si="9"/>
        <v/>
      </c>
      <c r="W17" s="54"/>
    </row>
    <row r="18" spans="1:23" ht="21" customHeight="1" x14ac:dyDescent="0.3">
      <c r="A18" s="58">
        <v>14</v>
      </c>
      <c r="B18" s="4"/>
      <c r="C18" s="9"/>
      <c r="D18" s="6">
        <f t="shared" si="0"/>
        <v>0</v>
      </c>
      <c r="E18" s="37"/>
      <c r="F18" s="35" t="str">
        <f t="shared" si="1"/>
        <v/>
      </c>
      <c r="G18" s="39"/>
      <c r="H18" s="35" t="str">
        <f t="shared" si="2"/>
        <v/>
      </c>
      <c r="I18" s="37"/>
      <c r="J18" s="35" t="str">
        <f t="shared" si="3"/>
        <v/>
      </c>
      <c r="K18" s="41"/>
      <c r="L18" s="35" t="str">
        <f t="shared" si="4"/>
        <v/>
      </c>
      <c r="M18" s="44"/>
      <c r="N18" s="35" t="str">
        <f t="shared" si="5"/>
        <v/>
      </c>
      <c r="O18" s="48"/>
      <c r="P18" s="35" t="str">
        <f t="shared" si="6"/>
        <v/>
      </c>
      <c r="Q18" s="44"/>
      <c r="R18" s="35" t="str">
        <f t="shared" si="7"/>
        <v/>
      </c>
      <c r="S18" s="48"/>
      <c r="T18" s="35" t="str">
        <f t="shared" si="8"/>
        <v/>
      </c>
      <c r="U18" s="44"/>
      <c r="V18" s="35" t="str">
        <f t="shared" si="9"/>
        <v/>
      </c>
      <c r="W18" s="54"/>
    </row>
    <row r="19" spans="1:23" ht="21" customHeight="1" x14ac:dyDescent="0.3">
      <c r="A19" s="58">
        <v>15</v>
      </c>
      <c r="B19" s="4"/>
      <c r="C19" s="9"/>
      <c r="D19" s="6">
        <f t="shared" si="0"/>
        <v>0</v>
      </c>
      <c r="E19" s="37"/>
      <c r="F19" s="35" t="str">
        <f t="shared" si="1"/>
        <v/>
      </c>
      <c r="G19" s="39"/>
      <c r="H19" s="35" t="str">
        <f t="shared" si="2"/>
        <v/>
      </c>
      <c r="I19" s="37"/>
      <c r="J19" s="35" t="str">
        <f t="shared" si="3"/>
        <v/>
      </c>
      <c r="K19" s="41"/>
      <c r="L19" s="35" t="str">
        <f t="shared" si="4"/>
        <v/>
      </c>
      <c r="M19" s="44"/>
      <c r="N19" s="35" t="str">
        <f t="shared" si="5"/>
        <v/>
      </c>
      <c r="O19" s="48"/>
      <c r="P19" s="35" t="str">
        <f t="shared" si="6"/>
        <v/>
      </c>
      <c r="Q19" s="44"/>
      <c r="R19" s="35" t="str">
        <f t="shared" si="7"/>
        <v/>
      </c>
      <c r="S19" s="52"/>
      <c r="T19" s="35" t="str">
        <f t="shared" si="8"/>
        <v/>
      </c>
      <c r="U19" s="53"/>
      <c r="V19" s="35" t="str">
        <f t="shared" si="9"/>
        <v/>
      </c>
      <c r="W19" s="54"/>
    </row>
    <row r="20" spans="1:23" ht="21" customHeight="1" x14ac:dyDescent="0.3">
      <c r="A20" s="58">
        <v>16</v>
      </c>
      <c r="B20" s="4"/>
      <c r="C20" s="9"/>
      <c r="D20" s="6">
        <f t="shared" si="0"/>
        <v>0</v>
      </c>
      <c r="E20" s="37"/>
      <c r="F20" s="35" t="str">
        <f t="shared" si="1"/>
        <v/>
      </c>
      <c r="G20" s="39"/>
      <c r="H20" s="35" t="str">
        <f t="shared" si="2"/>
        <v/>
      </c>
      <c r="I20" s="37"/>
      <c r="J20" s="35" t="str">
        <f t="shared" si="3"/>
        <v/>
      </c>
      <c r="K20" s="41"/>
      <c r="L20" s="35" t="str">
        <f t="shared" si="4"/>
        <v/>
      </c>
      <c r="M20" s="44"/>
      <c r="N20" s="35" t="str">
        <f t="shared" si="5"/>
        <v/>
      </c>
      <c r="O20" s="48"/>
      <c r="P20" s="35" t="str">
        <f t="shared" si="6"/>
        <v/>
      </c>
      <c r="Q20" s="44"/>
      <c r="R20" s="35" t="str">
        <f t="shared" si="7"/>
        <v/>
      </c>
      <c r="S20" s="52"/>
      <c r="T20" s="35" t="str">
        <f t="shared" si="8"/>
        <v/>
      </c>
      <c r="U20" s="53"/>
      <c r="V20" s="35" t="str">
        <f t="shared" si="9"/>
        <v/>
      </c>
      <c r="W20" s="54"/>
    </row>
    <row r="21" spans="1:23" ht="21" customHeight="1" x14ac:dyDescent="0.3">
      <c r="A21" s="58">
        <v>17</v>
      </c>
      <c r="B21" s="4"/>
      <c r="C21" s="9"/>
      <c r="D21" s="6">
        <f t="shared" si="0"/>
        <v>0</v>
      </c>
      <c r="E21" s="37"/>
      <c r="F21" s="35" t="str">
        <f t="shared" si="1"/>
        <v/>
      </c>
      <c r="G21" s="39"/>
      <c r="H21" s="35" t="str">
        <f t="shared" si="2"/>
        <v/>
      </c>
      <c r="I21" s="37"/>
      <c r="J21" s="35" t="str">
        <f t="shared" si="3"/>
        <v/>
      </c>
      <c r="K21" s="41"/>
      <c r="L21" s="35" t="str">
        <f t="shared" si="4"/>
        <v/>
      </c>
      <c r="M21" s="44"/>
      <c r="N21" s="35" t="str">
        <f t="shared" si="5"/>
        <v/>
      </c>
      <c r="O21" s="48"/>
      <c r="P21" s="35" t="str">
        <f t="shared" si="6"/>
        <v/>
      </c>
      <c r="Q21" s="44"/>
      <c r="R21" s="35" t="str">
        <f t="shared" si="7"/>
        <v/>
      </c>
      <c r="S21" s="52"/>
      <c r="T21" s="35" t="str">
        <f t="shared" si="8"/>
        <v/>
      </c>
      <c r="U21" s="53"/>
      <c r="V21" s="35" t="str">
        <f t="shared" si="9"/>
        <v/>
      </c>
      <c r="W21" s="54"/>
    </row>
    <row r="22" spans="1:23" ht="21" customHeight="1" x14ac:dyDescent="0.3">
      <c r="A22" s="58">
        <v>18</v>
      </c>
      <c r="B22" s="4"/>
      <c r="C22" s="9"/>
      <c r="D22" s="6">
        <f t="shared" si="0"/>
        <v>0</v>
      </c>
      <c r="E22" s="37"/>
      <c r="F22" s="35" t="str">
        <f t="shared" si="1"/>
        <v/>
      </c>
      <c r="G22" s="39"/>
      <c r="H22" s="35" t="str">
        <f t="shared" si="2"/>
        <v/>
      </c>
      <c r="I22" s="37"/>
      <c r="J22" s="35" t="str">
        <f t="shared" si="3"/>
        <v/>
      </c>
      <c r="K22" s="41"/>
      <c r="L22" s="35" t="str">
        <f t="shared" si="4"/>
        <v/>
      </c>
      <c r="M22" s="44"/>
      <c r="N22" s="35" t="str">
        <f t="shared" si="5"/>
        <v/>
      </c>
      <c r="O22" s="48"/>
      <c r="P22" s="35" t="str">
        <f t="shared" si="6"/>
        <v/>
      </c>
      <c r="Q22" s="44"/>
      <c r="R22" s="35" t="str">
        <f t="shared" si="7"/>
        <v/>
      </c>
      <c r="S22" s="52"/>
      <c r="T22" s="35" t="str">
        <f t="shared" si="8"/>
        <v/>
      </c>
      <c r="U22" s="53"/>
      <c r="V22" s="35" t="str">
        <f t="shared" si="9"/>
        <v/>
      </c>
      <c r="W22" s="54"/>
    </row>
    <row r="23" spans="1:23" ht="21" customHeight="1" x14ac:dyDescent="0.3">
      <c r="A23" s="58">
        <v>19</v>
      </c>
      <c r="B23" s="4"/>
      <c r="C23" s="5"/>
      <c r="D23" s="6">
        <f t="shared" si="0"/>
        <v>0</v>
      </c>
      <c r="E23" s="37"/>
      <c r="F23" s="35" t="str">
        <f t="shared" si="1"/>
        <v/>
      </c>
      <c r="G23" s="39"/>
      <c r="H23" s="35" t="str">
        <f t="shared" si="2"/>
        <v/>
      </c>
      <c r="I23" s="37"/>
      <c r="J23" s="35" t="str">
        <f t="shared" si="3"/>
        <v/>
      </c>
      <c r="K23" s="41"/>
      <c r="L23" s="35" t="str">
        <f t="shared" si="4"/>
        <v/>
      </c>
      <c r="M23" s="44"/>
      <c r="N23" s="35" t="str">
        <f t="shared" si="5"/>
        <v/>
      </c>
      <c r="O23" s="48"/>
      <c r="P23" s="35" t="str">
        <f t="shared" si="6"/>
        <v/>
      </c>
      <c r="Q23" s="44"/>
      <c r="R23" s="35" t="str">
        <f t="shared" si="7"/>
        <v/>
      </c>
      <c r="S23" s="52"/>
      <c r="T23" s="35" t="str">
        <f t="shared" si="8"/>
        <v/>
      </c>
      <c r="U23" s="53"/>
      <c r="V23" s="35" t="str">
        <f t="shared" si="9"/>
        <v/>
      </c>
      <c r="W23" s="54"/>
    </row>
    <row r="24" spans="1:23" ht="21" customHeight="1" x14ac:dyDescent="0.3">
      <c r="A24" s="58">
        <v>20</v>
      </c>
      <c r="B24" s="4"/>
      <c r="C24" s="5"/>
      <c r="D24" s="6">
        <f t="shared" si="0"/>
        <v>0</v>
      </c>
      <c r="E24" s="37"/>
      <c r="F24" s="35" t="str">
        <f t="shared" si="1"/>
        <v/>
      </c>
      <c r="G24" s="39"/>
      <c r="H24" s="35" t="str">
        <f t="shared" si="2"/>
        <v/>
      </c>
      <c r="I24" s="37"/>
      <c r="J24" s="35" t="str">
        <f t="shared" si="3"/>
        <v/>
      </c>
      <c r="K24" s="41"/>
      <c r="L24" s="35" t="str">
        <f t="shared" si="4"/>
        <v/>
      </c>
      <c r="M24" s="47"/>
      <c r="N24" s="35" t="str">
        <f t="shared" si="5"/>
        <v/>
      </c>
      <c r="O24" s="48"/>
      <c r="P24" s="35" t="str">
        <f t="shared" si="6"/>
        <v/>
      </c>
      <c r="Q24" s="44"/>
      <c r="R24" s="35" t="str">
        <f t="shared" si="7"/>
        <v/>
      </c>
      <c r="S24" s="52"/>
      <c r="T24" s="35" t="str">
        <f t="shared" si="8"/>
        <v/>
      </c>
      <c r="U24" s="53"/>
      <c r="V24" s="35" t="str">
        <f t="shared" si="9"/>
        <v/>
      </c>
      <c r="W24" s="54"/>
    </row>
    <row r="25" spans="1:23" ht="21" customHeight="1" x14ac:dyDescent="0.3">
      <c r="A25" s="58">
        <v>21</v>
      </c>
      <c r="B25" s="4"/>
      <c r="C25" s="5"/>
      <c r="D25" s="6">
        <f t="shared" si="0"/>
        <v>0</v>
      </c>
      <c r="E25" s="37"/>
      <c r="F25" s="35" t="str">
        <f t="shared" si="1"/>
        <v/>
      </c>
      <c r="G25" s="39"/>
      <c r="H25" s="35" t="str">
        <f t="shared" si="2"/>
        <v/>
      </c>
      <c r="I25" s="37"/>
      <c r="J25" s="35" t="str">
        <f t="shared" si="3"/>
        <v/>
      </c>
      <c r="K25" s="41"/>
      <c r="L25" s="35" t="str">
        <f t="shared" si="4"/>
        <v/>
      </c>
      <c r="M25" s="44"/>
      <c r="N25" s="35" t="str">
        <f t="shared" si="5"/>
        <v/>
      </c>
      <c r="O25" s="48"/>
      <c r="P25" s="35" t="str">
        <f t="shared" si="6"/>
        <v/>
      </c>
      <c r="Q25" s="44"/>
      <c r="R25" s="35" t="str">
        <f t="shared" si="7"/>
        <v/>
      </c>
      <c r="S25" s="52"/>
      <c r="T25" s="35" t="str">
        <f t="shared" si="8"/>
        <v/>
      </c>
      <c r="U25" s="53"/>
      <c r="V25" s="35" t="str">
        <f t="shared" si="9"/>
        <v/>
      </c>
      <c r="W25" s="54"/>
    </row>
    <row r="26" spans="1:23" ht="21" customHeight="1" x14ac:dyDescent="0.3">
      <c r="A26" s="58">
        <v>22</v>
      </c>
      <c r="B26" s="4"/>
      <c r="C26" s="5"/>
      <c r="D26" s="6">
        <f t="shared" si="0"/>
        <v>0</v>
      </c>
      <c r="E26" s="38"/>
      <c r="F26" s="35" t="str">
        <f t="shared" si="1"/>
        <v/>
      </c>
      <c r="G26" s="40"/>
      <c r="H26" s="35" t="str">
        <f t="shared" si="2"/>
        <v/>
      </c>
      <c r="I26" s="38"/>
      <c r="J26" s="35" t="str">
        <f t="shared" si="3"/>
        <v/>
      </c>
      <c r="K26" s="43"/>
      <c r="L26" s="35" t="str">
        <f t="shared" si="4"/>
        <v/>
      </c>
      <c r="M26" s="44"/>
      <c r="N26" s="35" t="str">
        <f t="shared" si="5"/>
        <v/>
      </c>
      <c r="O26" s="48"/>
      <c r="P26" s="35" t="str">
        <f t="shared" si="6"/>
        <v/>
      </c>
      <c r="Q26" s="44"/>
      <c r="R26" s="35" t="str">
        <f t="shared" si="7"/>
        <v/>
      </c>
      <c r="S26" s="52"/>
      <c r="T26" s="35" t="str">
        <f t="shared" si="8"/>
        <v/>
      </c>
      <c r="U26" s="53"/>
      <c r="V26" s="35" t="str">
        <f t="shared" si="9"/>
        <v/>
      </c>
      <c r="W26" s="54"/>
    </row>
    <row r="27" spans="1:23" ht="21" customHeight="1" x14ac:dyDescent="0.3">
      <c r="A27" s="58">
        <v>23</v>
      </c>
      <c r="B27" s="4"/>
      <c r="C27" s="5"/>
      <c r="D27" s="6">
        <f t="shared" si="0"/>
        <v>0</v>
      </c>
      <c r="E27" s="37"/>
      <c r="F27" s="35" t="str">
        <f t="shared" si="1"/>
        <v/>
      </c>
      <c r="G27" s="39"/>
      <c r="H27" s="35" t="str">
        <f t="shared" si="2"/>
        <v/>
      </c>
      <c r="I27" s="37"/>
      <c r="J27" s="35" t="str">
        <f t="shared" si="3"/>
        <v/>
      </c>
      <c r="K27" s="41"/>
      <c r="L27" s="35" t="str">
        <f t="shared" si="4"/>
        <v/>
      </c>
      <c r="M27" s="44"/>
      <c r="N27" s="35" t="str">
        <f t="shared" si="5"/>
        <v/>
      </c>
      <c r="O27" s="48"/>
      <c r="P27" s="35" t="str">
        <f t="shared" si="6"/>
        <v/>
      </c>
      <c r="Q27" s="44"/>
      <c r="R27" s="35" t="str">
        <f t="shared" si="7"/>
        <v/>
      </c>
      <c r="S27" s="48"/>
      <c r="T27" s="35" t="str">
        <f t="shared" si="8"/>
        <v/>
      </c>
      <c r="U27" s="44"/>
      <c r="V27" s="35" t="str">
        <f t="shared" si="9"/>
        <v/>
      </c>
      <c r="W27" s="54"/>
    </row>
    <row r="28" spans="1:23" ht="21" customHeight="1" x14ac:dyDescent="0.3">
      <c r="A28" s="58">
        <v>24</v>
      </c>
      <c r="B28" s="4"/>
      <c r="C28" s="5"/>
      <c r="D28" s="6">
        <f t="shared" si="0"/>
        <v>0</v>
      </c>
      <c r="E28" s="37"/>
      <c r="F28" s="35" t="str">
        <f t="shared" si="1"/>
        <v/>
      </c>
      <c r="G28" s="39"/>
      <c r="H28" s="35" t="str">
        <f t="shared" si="2"/>
        <v/>
      </c>
      <c r="I28" s="37"/>
      <c r="J28" s="35" t="str">
        <f t="shared" si="3"/>
        <v/>
      </c>
      <c r="K28" s="41"/>
      <c r="L28" s="35" t="str">
        <f t="shared" si="4"/>
        <v/>
      </c>
      <c r="M28" s="44"/>
      <c r="N28" s="35" t="str">
        <f t="shared" si="5"/>
        <v/>
      </c>
      <c r="O28" s="48"/>
      <c r="P28" s="35" t="str">
        <f t="shared" si="6"/>
        <v/>
      </c>
      <c r="Q28" s="44"/>
      <c r="R28" s="35" t="str">
        <f t="shared" si="7"/>
        <v/>
      </c>
      <c r="S28" s="48"/>
      <c r="T28" s="35" t="str">
        <f t="shared" si="8"/>
        <v/>
      </c>
      <c r="U28" s="44"/>
      <c r="V28" s="35" t="str">
        <f t="shared" si="9"/>
        <v/>
      </c>
      <c r="W28" s="54"/>
    </row>
    <row r="29" spans="1:23" ht="21" customHeight="1" x14ac:dyDescent="0.3">
      <c r="A29" s="58">
        <v>25</v>
      </c>
      <c r="B29" s="4"/>
      <c r="C29" s="5"/>
      <c r="D29" s="6">
        <f t="shared" si="0"/>
        <v>0</v>
      </c>
      <c r="E29" s="37"/>
      <c r="F29" s="35" t="str">
        <f t="shared" si="1"/>
        <v/>
      </c>
      <c r="G29" s="39"/>
      <c r="H29" s="35" t="str">
        <f t="shared" si="2"/>
        <v/>
      </c>
      <c r="I29" s="37"/>
      <c r="J29" s="35" t="str">
        <f t="shared" si="3"/>
        <v/>
      </c>
      <c r="K29" s="41"/>
      <c r="L29" s="35" t="str">
        <f t="shared" si="4"/>
        <v/>
      </c>
      <c r="M29" s="44"/>
      <c r="N29" s="35" t="str">
        <f t="shared" si="5"/>
        <v/>
      </c>
      <c r="O29" s="48"/>
      <c r="P29" s="35" t="str">
        <f t="shared" si="6"/>
        <v/>
      </c>
      <c r="Q29" s="44"/>
      <c r="R29" s="35" t="str">
        <f t="shared" si="7"/>
        <v/>
      </c>
      <c r="S29" s="48"/>
      <c r="T29" s="35" t="str">
        <f t="shared" si="8"/>
        <v/>
      </c>
      <c r="U29" s="44"/>
      <c r="V29" s="35" t="str">
        <f t="shared" si="9"/>
        <v/>
      </c>
      <c r="W29" s="54"/>
    </row>
    <row r="30" spans="1:23" ht="21" customHeight="1" x14ac:dyDescent="0.3">
      <c r="A30" s="58">
        <v>26</v>
      </c>
      <c r="B30" s="4"/>
      <c r="C30" s="5"/>
      <c r="D30" s="6">
        <f t="shared" si="0"/>
        <v>0</v>
      </c>
      <c r="E30" s="37"/>
      <c r="F30" s="35" t="str">
        <f t="shared" si="1"/>
        <v/>
      </c>
      <c r="G30" s="39"/>
      <c r="H30" s="35" t="str">
        <f t="shared" si="2"/>
        <v/>
      </c>
      <c r="I30" s="37"/>
      <c r="J30" s="35" t="str">
        <f t="shared" si="3"/>
        <v/>
      </c>
      <c r="K30" s="41"/>
      <c r="L30" s="35" t="str">
        <f t="shared" si="4"/>
        <v/>
      </c>
      <c r="M30" s="44"/>
      <c r="N30" s="35" t="str">
        <f t="shared" si="5"/>
        <v/>
      </c>
      <c r="O30" s="48"/>
      <c r="P30" s="35" t="str">
        <f t="shared" si="6"/>
        <v/>
      </c>
      <c r="Q30" s="44"/>
      <c r="R30" s="35" t="str">
        <f t="shared" si="7"/>
        <v/>
      </c>
      <c r="S30" s="48"/>
      <c r="T30" s="35" t="str">
        <f t="shared" si="8"/>
        <v/>
      </c>
      <c r="U30" s="44"/>
      <c r="V30" s="35" t="str">
        <f t="shared" si="9"/>
        <v/>
      </c>
      <c r="W30" s="54"/>
    </row>
    <row r="31" spans="1:23" ht="21" customHeight="1" x14ac:dyDescent="0.3">
      <c r="A31" s="58">
        <v>27</v>
      </c>
      <c r="B31" s="4"/>
      <c r="C31" s="5"/>
      <c r="D31" s="6">
        <f t="shared" si="0"/>
        <v>0</v>
      </c>
      <c r="E31" s="37"/>
      <c r="F31" s="35" t="str">
        <f t="shared" si="1"/>
        <v/>
      </c>
      <c r="G31" s="39"/>
      <c r="H31" s="35" t="str">
        <f t="shared" si="2"/>
        <v/>
      </c>
      <c r="I31" s="37"/>
      <c r="J31" s="35" t="str">
        <f t="shared" si="3"/>
        <v/>
      </c>
      <c r="K31" s="41"/>
      <c r="L31" s="35" t="str">
        <f t="shared" si="4"/>
        <v/>
      </c>
      <c r="M31" s="44"/>
      <c r="N31" s="35" t="str">
        <f t="shared" si="5"/>
        <v/>
      </c>
      <c r="O31" s="48"/>
      <c r="P31" s="35" t="str">
        <f t="shared" si="6"/>
        <v/>
      </c>
      <c r="Q31" s="44"/>
      <c r="R31" s="35" t="str">
        <f t="shared" si="7"/>
        <v/>
      </c>
      <c r="S31" s="48"/>
      <c r="T31" s="35" t="str">
        <f t="shared" si="8"/>
        <v/>
      </c>
      <c r="U31" s="44"/>
      <c r="V31" s="35" t="str">
        <f t="shared" si="9"/>
        <v/>
      </c>
      <c r="W31" s="54"/>
    </row>
    <row r="32" spans="1:23" ht="21" customHeight="1" x14ac:dyDescent="0.3">
      <c r="A32" s="58">
        <v>28</v>
      </c>
      <c r="B32" s="4"/>
      <c r="C32" s="5"/>
      <c r="D32" s="6">
        <f t="shared" si="0"/>
        <v>0</v>
      </c>
      <c r="E32" s="37"/>
      <c r="F32" s="35" t="str">
        <f t="shared" si="1"/>
        <v/>
      </c>
      <c r="G32" s="39"/>
      <c r="H32" s="35" t="str">
        <f t="shared" si="2"/>
        <v/>
      </c>
      <c r="I32" s="37"/>
      <c r="J32" s="35" t="str">
        <f t="shared" si="3"/>
        <v/>
      </c>
      <c r="K32" s="41"/>
      <c r="L32" s="35" t="str">
        <f t="shared" si="4"/>
        <v/>
      </c>
      <c r="M32" s="44"/>
      <c r="N32" s="35" t="str">
        <f t="shared" si="5"/>
        <v/>
      </c>
      <c r="O32" s="51"/>
      <c r="P32" s="35" t="str">
        <f t="shared" si="6"/>
        <v/>
      </c>
      <c r="Q32" s="44"/>
      <c r="R32" s="35" t="str">
        <f t="shared" si="7"/>
        <v/>
      </c>
      <c r="S32" s="48"/>
      <c r="T32" s="35" t="str">
        <f t="shared" si="8"/>
        <v/>
      </c>
      <c r="U32" s="44"/>
      <c r="V32" s="35" t="str">
        <f t="shared" si="9"/>
        <v/>
      </c>
      <c r="W32" s="54"/>
    </row>
    <row r="33" spans="1:23" ht="21" customHeight="1" x14ac:dyDescent="0.3">
      <c r="A33" s="58">
        <v>29</v>
      </c>
      <c r="B33" s="4"/>
      <c r="C33" s="5"/>
      <c r="D33" s="6">
        <f t="shared" si="0"/>
        <v>0</v>
      </c>
      <c r="E33" s="37"/>
      <c r="F33" s="35" t="str">
        <f t="shared" si="1"/>
        <v/>
      </c>
      <c r="G33" s="39"/>
      <c r="H33" s="35" t="str">
        <f t="shared" si="2"/>
        <v/>
      </c>
      <c r="I33" s="37"/>
      <c r="J33" s="35" t="str">
        <f t="shared" si="3"/>
        <v/>
      </c>
      <c r="K33" s="41"/>
      <c r="L33" s="35" t="str">
        <f t="shared" si="4"/>
        <v/>
      </c>
      <c r="M33" s="44"/>
      <c r="N33" s="35" t="str">
        <f t="shared" si="5"/>
        <v/>
      </c>
      <c r="O33" s="48"/>
      <c r="P33" s="35" t="str">
        <f t="shared" si="6"/>
        <v/>
      </c>
      <c r="Q33" s="44"/>
      <c r="R33" s="35" t="str">
        <f t="shared" si="7"/>
        <v/>
      </c>
      <c r="S33" s="48"/>
      <c r="T33" s="35" t="str">
        <f t="shared" si="8"/>
        <v/>
      </c>
      <c r="U33" s="44"/>
      <c r="V33" s="35" t="str">
        <f t="shared" si="9"/>
        <v/>
      </c>
      <c r="W33" s="54"/>
    </row>
    <row r="34" spans="1:23" ht="21" customHeight="1" x14ac:dyDescent="0.3">
      <c r="A34" s="58">
        <v>30</v>
      </c>
      <c r="B34" s="4"/>
      <c r="C34" s="5"/>
      <c r="D34" s="6">
        <f t="shared" si="0"/>
        <v>0</v>
      </c>
      <c r="E34" s="37"/>
      <c r="F34" s="35" t="str">
        <f t="shared" si="1"/>
        <v/>
      </c>
      <c r="G34" s="39"/>
      <c r="H34" s="35" t="str">
        <f t="shared" si="2"/>
        <v/>
      </c>
      <c r="I34" s="37"/>
      <c r="J34" s="35" t="str">
        <f t="shared" si="3"/>
        <v/>
      </c>
      <c r="K34" s="41"/>
      <c r="L34" s="35" t="str">
        <f t="shared" si="4"/>
        <v/>
      </c>
      <c r="M34" s="44"/>
      <c r="N34" s="35" t="str">
        <f t="shared" si="5"/>
        <v/>
      </c>
      <c r="O34" s="48"/>
      <c r="P34" s="35" t="str">
        <f t="shared" si="6"/>
        <v/>
      </c>
      <c r="Q34" s="44"/>
      <c r="R34" s="35" t="str">
        <f t="shared" si="7"/>
        <v/>
      </c>
      <c r="S34" s="48"/>
      <c r="T34" s="35" t="str">
        <f t="shared" si="8"/>
        <v/>
      </c>
      <c r="U34" s="44"/>
      <c r="V34" s="35" t="str">
        <f t="shared" si="9"/>
        <v/>
      </c>
      <c r="W34" s="54"/>
    </row>
    <row r="35" spans="1:23" ht="21" customHeight="1" x14ac:dyDescent="0.3">
      <c r="A35" s="58">
        <v>31</v>
      </c>
      <c r="B35" s="4"/>
      <c r="C35" s="5"/>
      <c r="D35" s="6">
        <f t="shared" si="0"/>
        <v>0</v>
      </c>
      <c r="E35" s="37"/>
      <c r="F35" s="35" t="str">
        <f t="shared" si="1"/>
        <v/>
      </c>
      <c r="G35" s="39"/>
      <c r="H35" s="35" t="str">
        <f t="shared" si="2"/>
        <v/>
      </c>
      <c r="I35" s="37"/>
      <c r="J35" s="35" t="str">
        <f t="shared" si="3"/>
        <v/>
      </c>
      <c r="K35" s="41"/>
      <c r="L35" s="35" t="str">
        <f t="shared" si="4"/>
        <v/>
      </c>
      <c r="M35" s="44"/>
      <c r="N35" s="35" t="str">
        <f t="shared" si="5"/>
        <v/>
      </c>
      <c r="O35" s="48"/>
      <c r="P35" s="35" t="str">
        <f t="shared" si="6"/>
        <v/>
      </c>
      <c r="Q35" s="44"/>
      <c r="R35" s="35" t="str">
        <f t="shared" si="7"/>
        <v/>
      </c>
      <c r="S35" s="48"/>
      <c r="T35" s="35" t="str">
        <f t="shared" si="8"/>
        <v/>
      </c>
      <c r="U35" s="44"/>
      <c r="V35" s="35" t="str">
        <f t="shared" si="9"/>
        <v/>
      </c>
      <c r="W35" s="54"/>
    </row>
    <row r="36" spans="1:23" ht="21" customHeight="1" x14ac:dyDescent="0.3">
      <c r="A36" s="58">
        <v>32</v>
      </c>
      <c r="B36" s="4"/>
      <c r="C36" s="5"/>
      <c r="D36" s="6">
        <f t="shared" si="0"/>
        <v>0</v>
      </c>
      <c r="E36" s="37"/>
      <c r="F36" s="35" t="str">
        <f t="shared" si="1"/>
        <v/>
      </c>
      <c r="G36" s="39"/>
      <c r="H36" s="35" t="str">
        <f t="shared" si="2"/>
        <v/>
      </c>
      <c r="I36" s="37"/>
      <c r="J36" s="35" t="str">
        <f t="shared" si="3"/>
        <v/>
      </c>
      <c r="K36" s="41"/>
      <c r="L36" s="35" t="str">
        <f t="shared" si="4"/>
        <v/>
      </c>
      <c r="M36" s="44"/>
      <c r="N36" s="35" t="str">
        <f t="shared" si="5"/>
        <v/>
      </c>
      <c r="O36" s="48"/>
      <c r="P36" s="35" t="str">
        <f t="shared" si="6"/>
        <v/>
      </c>
      <c r="Q36" s="44"/>
      <c r="R36" s="35" t="str">
        <f t="shared" si="7"/>
        <v/>
      </c>
      <c r="S36" s="48"/>
      <c r="T36" s="35" t="str">
        <f t="shared" si="8"/>
        <v/>
      </c>
      <c r="U36" s="44"/>
      <c r="V36" s="35" t="str">
        <f t="shared" si="9"/>
        <v/>
      </c>
      <c r="W36" s="54"/>
    </row>
    <row r="37" spans="1:23" ht="21" customHeight="1" x14ac:dyDescent="0.3">
      <c r="A37" s="58">
        <v>33</v>
      </c>
      <c r="B37" s="4"/>
      <c r="C37" s="5"/>
      <c r="D37" s="6">
        <f t="shared" si="0"/>
        <v>0</v>
      </c>
      <c r="E37" s="37"/>
      <c r="F37" s="35" t="str">
        <f t="shared" si="1"/>
        <v/>
      </c>
      <c r="G37" s="39"/>
      <c r="H37" s="35" t="str">
        <f t="shared" si="2"/>
        <v/>
      </c>
      <c r="I37" s="37"/>
      <c r="J37" s="35" t="str">
        <f t="shared" si="3"/>
        <v/>
      </c>
      <c r="K37" s="41"/>
      <c r="L37" s="35" t="str">
        <f t="shared" si="4"/>
        <v/>
      </c>
      <c r="M37" s="44"/>
      <c r="N37" s="35" t="str">
        <f t="shared" si="5"/>
        <v/>
      </c>
      <c r="O37" s="48"/>
      <c r="P37" s="35" t="str">
        <f t="shared" si="6"/>
        <v/>
      </c>
      <c r="Q37" s="44"/>
      <c r="R37" s="35" t="str">
        <f t="shared" si="7"/>
        <v/>
      </c>
      <c r="S37" s="48"/>
      <c r="T37" s="35" t="str">
        <f t="shared" si="8"/>
        <v/>
      </c>
      <c r="U37" s="44"/>
      <c r="V37" s="35" t="str">
        <f t="shared" si="9"/>
        <v/>
      </c>
      <c r="W37" s="54"/>
    </row>
    <row r="38" spans="1:23" ht="21" customHeight="1" x14ac:dyDescent="0.3">
      <c r="A38" s="58">
        <v>34</v>
      </c>
      <c r="B38" s="4"/>
      <c r="C38" s="5"/>
      <c r="D38" s="6">
        <f t="shared" si="0"/>
        <v>0</v>
      </c>
      <c r="E38" s="37"/>
      <c r="F38" s="35" t="str">
        <f t="shared" si="1"/>
        <v/>
      </c>
      <c r="G38" s="39"/>
      <c r="H38" s="35" t="str">
        <f t="shared" si="2"/>
        <v/>
      </c>
      <c r="I38" s="37"/>
      <c r="J38" s="35" t="str">
        <f t="shared" si="3"/>
        <v/>
      </c>
      <c r="K38" s="41"/>
      <c r="L38" s="35" t="str">
        <f t="shared" si="4"/>
        <v/>
      </c>
      <c r="M38" s="44"/>
      <c r="N38" s="35" t="str">
        <f t="shared" si="5"/>
        <v/>
      </c>
      <c r="O38" s="48"/>
      <c r="P38" s="35" t="str">
        <f t="shared" si="6"/>
        <v/>
      </c>
      <c r="Q38" s="44"/>
      <c r="R38" s="35" t="str">
        <f t="shared" si="7"/>
        <v/>
      </c>
      <c r="S38" s="48"/>
      <c r="T38" s="35" t="str">
        <f t="shared" si="8"/>
        <v/>
      </c>
      <c r="U38" s="44"/>
      <c r="V38" s="35" t="str">
        <f t="shared" si="9"/>
        <v/>
      </c>
      <c r="W38" s="54"/>
    </row>
    <row r="39" spans="1:23" ht="21" customHeight="1" x14ac:dyDescent="0.3">
      <c r="A39" s="58">
        <v>35</v>
      </c>
      <c r="B39" s="4"/>
      <c r="C39" s="5"/>
      <c r="D39" s="6">
        <f t="shared" ref="D39:D69" si="10">COUNT(E39,G39,I39,K39,M39,O39,Q39,S39,U39,W39)</f>
        <v>0</v>
      </c>
      <c r="E39" s="37"/>
      <c r="F39" s="35" t="str">
        <f t="shared" ref="F39:F69" si="11">IF(ISBLANK(G39),"",DATEDIF(E39,G39,"d")&gt;42)</f>
        <v/>
      </c>
      <c r="G39" s="39"/>
      <c r="H39" s="35" t="str">
        <f t="shared" ref="H39:H69" si="12">IF(ISBLANK(I39),"",DATEDIF(G39,I39,"d")&gt;42)</f>
        <v/>
      </c>
      <c r="I39" s="37"/>
      <c r="J39" s="35" t="str">
        <f t="shared" ref="J39:J69" si="13">IF(ISBLANK(K39),"",DATEDIF(I39,K39,"d")&gt;42)</f>
        <v/>
      </c>
      <c r="K39" s="41"/>
      <c r="L39" s="35" t="str">
        <f t="shared" ref="L39:L69" si="14">IF(ISBLANK(M39),"",DATEDIF(K39,M39,"d")&gt;42)</f>
        <v/>
      </c>
      <c r="M39" s="44"/>
      <c r="N39" s="35" t="str">
        <f t="shared" ref="N39:N69" si="15">IF(ISBLANK(O39),"",DATEDIF(M39,O39,"d")&gt;42)</f>
        <v/>
      </c>
      <c r="O39" s="48"/>
      <c r="P39" s="35" t="str">
        <f t="shared" ref="P39:P69" si="16">IF(ISBLANK(Q39),"",DATEDIF(O39,Q39,"d")&gt;42)</f>
        <v/>
      </c>
      <c r="Q39" s="44"/>
      <c r="R39" s="35" t="str">
        <f t="shared" ref="R39:R69" si="17">IF(ISBLANK(S39),"",DATEDIF(Q39,S39,"d")&gt;42)</f>
        <v/>
      </c>
      <c r="S39" s="48"/>
      <c r="T39" s="35" t="str">
        <f t="shared" ref="T39:T69" si="18">IF(ISBLANK(U39),"",DATEDIF(S39,U39,"d")&gt;42)</f>
        <v/>
      </c>
      <c r="U39" s="44"/>
      <c r="V39" s="35" t="str">
        <f t="shared" ref="V39:V69" si="19">IF(ISBLANK(W39),"",DATEDIF(U39,W39,"d")&gt;42)</f>
        <v/>
      </c>
      <c r="W39" s="54"/>
    </row>
    <row r="40" spans="1:23" ht="21" customHeight="1" x14ac:dyDescent="0.3">
      <c r="A40" s="58">
        <v>36</v>
      </c>
      <c r="B40" s="4"/>
      <c r="C40" s="5"/>
      <c r="D40" s="6">
        <f t="shared" si="10"/>
        <v>0</v>
      </c>
      <c r="E40" s="37"/>
      <c r="F40" s="35" t="str">
        <f t="shared" si="11"/>
        <v/>
      </c>
      <c r="G40" s="39"/>
      <c r="H40" s="35" t="str">
        <f t="shared" si="12"/>
        <v/>
      </c>
      <c r="I40" s="37"/>
      <c r="J40" s="35" t="str">
        <f t="shared" si="13"/>
        <v/>
      </c>
      <c r="K40" s="41"/>
      <c r="L40" s="35" t="str">
        <f t="shared" si="14"/>
        <v/>
      </c>
      <c r="M40" s="44"/>
      <c r="N40" s="35" t="str">
        <f t="shared" si="15"/>
        <v/>
      </c>
      <c r="O40" s="48"/>
      <c r="P40" s="35" t="str">
        <f t="shared" si="16"/>
        <v/>
      </c>
      <c r="Q40" s="44"/>
      <c r="R40" s="35" t="str">
        <f t="shared" si="17"/>
        <v/>
      </c>
      <c r="S40" s="48"/>
      <c r="T40" s="35" t="str">
        <f t="shared" si="18"/>
        <v/>
      </c>
      <c r="U40" s="44"/>
      <c r="V40" s="35" t="str">
        <f t="shared" si="19"/>
        <v/>
      </c>
      <c r="W40" s="54"/>
    </row>
    <row r="41" spans="1:23" ht="21" customHeight="1" x14ac:dyDescent="0.3">
      <c r="A41" s="58">
        <v>37</v>
      </c>
      <c r="B41" s="4"/>
      <c r="C41" s="5"/>
      <c r="D41" s="6">
        <f t="shared" si="10"/>
        <v>0</v>
      </c>
      <c r="E41" s="37"/>
      <c r="F41" s="35" t="str">
        <f t="shared" si="11"/>
        <v/>
      </c>
      <c r="G41" s="39"/>
      <c r="H41" s="35" t="str">
        <f t="shared" si="12"/>
        <v/>
      </c>
      <c r="I41" s="37"/>
      <c r="J41" s="35" t="str">
        <f t="shared" si="13"/>
        <v/>
      </c>
      <c r="K41" s="41"/>
      <c r="L41" s="35" t="str">
        <f t="shared" si="14"/>
        <v/>
      </c>
      <c r="M41" s="44"/>
      <c r="N41" s="35" t="str">
        <f t="shared" si="15"/>
        <v/>
      </c>
      <c r="O41" s="48"/>
      <c r="P41" s="35" t="str">
        <f t="shared" si="16"/>
        <v/>
      </c>
      <c r="Q41" s="44"/>
      <c r="R41" s="35" t="str">
        <f t="shared" si="17"/>
        <v/>
      </c>
      <c r="S41" s="48"/>
      <c r="T41" s="35" t="str">
        <f t="shared" si="18"/>
        <v/>
      </c>
      <c r="U41" s="44"/>
      <c r="V41" s="35" t="str">
        <f t="shared" si="19"/>
        <v/>
      </c>
      <c r="W41" s="54"/>
    </row>
    <row r="42" spans="1:23" ht="21" customHeight="1" x14ac:dyDescent="0.3">
      <c r="A42" s="58">
        <v>38</v>
      </c>
      <c r="B42" s="4"/>
      <c r="C42" s="5"/>
      <c r="D42" s="6">
        <f t="shared" si="10"/>
        <v>0</v>
      </c>
      <c r="E42" s="37"/>
      <c r="F42" s="35" t="str">
        <f t="shared" si="11"/>
        <v/>
      </c>
      <c r="G42" s="39"/>
      <c r="H42" s="35" t="str">
        <f t="shared" si="12"/>
        <v/>
      </c>
      <c r="I42" s="37"/>
      <c r="J42" s="35" t="str">
        <f t="shared" si="13"/>
        <v/>
      </c>
      <c r="K42" s="41"/>
      <c r="L42" s="35" t="str">
        <f t="shared" si="14"/>
        <v/>
      </c>
      <c r="M42" s="44"/>
      <c r="N42" s="35" t="str">
        <f t="shared" si="15"/>
        <v/>
      </c>
      <c r="O42" s="48"/>
      <c r="P42" s="35" t="str">
        <f t="shared" si="16"/>
        <v/>
      </c>
      <c r="Q42" s="44"/>
      <c r="R42" s="35" t="str">
        <f t="shared" si="17"/>
        <v/>
      </c>
      <c r="S42" s="48"/>
      <c r="T42" s="35" t="str">
        <f t="shared" si="18"/>
        <v/>
      </c>
      <c r="U42" s="44"/>
      <c r="V42" s="35" t="str">
        <f t="shared" si="19"/>
        <v/>
      </c>
      <c r="W42" s="54"/>
    </row>
    <row r="43" spans="1:23" ht="21" customHeight="1" x14ac:dyDescent="0.3">
      <c r="A43" s="58">
        <v>39</v>
      </c>
      <c r="B43" s="4"/>
      <c r="C43" s="5"/>
      <c r="D43" s="6">
        <f t="shared" si="10"/>
        <v>0</v>
      </c>
      <c r="E43" s="37"/>
      <c r="F43" s="35" t="str">
        <f t="shared" si="11"/>
        <v/>
      </c>
      <c r="G43" s="39"/>
      <c r="H43" s="35" t="str">
        <f t="shared" si="12"/>
        <v/>
      </c>
      <c r="I43" s="37"/>
      <c r="J43" s="35" t="str">
        <f t="shared" si="13"/>
        <v/>
      </c>
      <c r="K43" s="41"/>
      <c r="L43" s="35" t="str">
        <f t="shared" si="14"/>
        <v/>
      </c>
      <c r="M43" s="44"/>
      <c r="N43" s="35" t="str">
        <f t="shared" si="15"/>
        <v/>
      </c>
      <c r="O43" s="48"/>
      <c r="P43" s="35" t="str">
        <f t="shared" si="16"/>
        <v/>
      </c>
      <c r="Q43" s="44"/>
      <c r="R43" s="35" t="str">
        <f t="shared" si="17"/>
        <v/>
      </c>
      <c r="S43" s="48"/>
      <c r="T43" s="35" t="str">
        <f t="shared" si="18"/>
        <v/>
      </c>
      <c r="U43" s="44"/>
      <c r="V43" s="35" t="str">
        <f t="shared" si="19"/>
        <v/>
      </c>
      <c r="W43" s="54"/>
    </row>
    <row r="44" spans="1:23" ht="21" customHeight="1" x14ac:dyDescent="0.3">
      <c r="A44" s="58">
        <v>40</v>
      </c>
      <c r="B44" s="4"/>
      <c r="C44" s="5"/>
      <c r="D44" s="6">
        <f t="shared" si="10"/>
        <v>0</v>
      </c>
      <c r="E44" s="37"/>
      <c r="F44" s="35" t="str">
        <f t="shared" si="11"/>
        <v/>
      </c>
      <c r="G44" s="39"/>
      <c r="H44" s="35" t="str">
        <f t="shared" si="12"/>
        <v/>
      </c>
      <c r="I44" s="37"/>
      <c r="J44" s="35" t="str">
        <f t="shared" si="13"/>
        <v/>
      </c>
      <c r="K44" s="41"/>
      <c r="L44" s="35" t="str">
        <f t="shared" si="14"/>
        <v/>
      </c>
      <c r="M44" s="44"/>
      <c r="N44" s="35" t="str">
        <f t="shared" si="15"/>
        <v/>
      </c>
      <c r="O44" s="48"/>
      <c r="P44" s="35" t="str">
        <f t="shared" si="16"/>
        <v/>
      </c>
      <c r="Q44" s="44"/>
      <c r="R44" s="35" t="str">
        <f t="shared" si="17"/>
        <v/>
      </c>
      <c r="S44" s="48"/>
      <c r="T44" s="35" t="str">
        <f t="shared" si="18"/>
        <v/>
      </c>
      <c r="U44" s="44"/>
      <c r="V44" s="35" t="str">
        <f t="shared" si="19"/>
        <v/>
      </c>
      <c r="W44" s="54"/>
    </row>
    <row r="45" spans="1:23" ht="21" customHeight="1" x14ac:dyDescent="0.3">
      <c r="A45" s="58">
        <v>41</v>
      </c>
      <c r="B45" s="4"/>
      <c r="C45" s="5"/>
      <c r="D45" s="6">
        <f t="shared" si="10"/>
        <v>0</v>
      </c>
      <c r="E45" s="37"/>
      <c r="F45" s="35" t="str">
        <f t="shared" si="11"/>
        <v/>
      </c>
      <c r="G45" s="39"/>
      <c r="H45" s="35" t="str">
        <f t="shared" si="12"/>
        <v/>
      </c>
      <c r="I45" s="37"/>
      <c r="J45" s="35" t="str">
        <f t="shared" si="13"/>
        <v/>
      </c>
      <c r="K45" s="41"/>
      <c r="L45" s="35" t="str">
        <f t="shared" si="14"/>
        <v/>
      </c>
      <c r="M45" s="44"/>
      <c r="N45" s="35" t="str">
        <f t="shared" si="15"/>
        <v/>
      </c>
      <c r="O45" s="48"/>
      <c r="P45" s="35" t="str">
        <f t="shared" si="16"/>
        <v/>
      </c>
      <c r="Q45" s="44"/>
      <c r="R45" s="35" t="str">
        <f t="shared" si="17"/>
        <v/>
      </c>
      <c r="S45" s="48"/>
      <c r="T45" s="35" t="str">
        <f t="shared" si="18"/>
        <v/>
      </c>
      <c r="U45" s="44"/>
      <c r="V45" s="35" t="str">
        <f t="shared" si="19"/>
        <v/>
      </c>
      <c r="W45" s="54"/>
    </row>
    <row r="46" spans="1:23" ht="21" customHeight="1" x14ac:dyDescent="0.3">
      <c r="A46" s="58">
        <v>42</v>
      </c>
      <c r="B46" s="4"/>
      <c r="C46" s="5"/>
      <c r="D46" s="6">
        <f t="shared" si="10"/>
        <v>0</v>
      </c>
      <c r="E46" s="37"/>
      <c r="F46" s="35" t="str">
        <f t="shared" si="11"/>
        <v/>
      </c>
      <c r="G46" s="39"/>
      <c r="H46" s="35" t="str">
        <f t="shared" si="12"/>
        <v/>
      </c>
      <c r="I46" s="37"/>
      <c r="J46" s="35" t="str">
        <f t="shared" si="13"/>
        <v/>
      </c>
      <c r="K46" s="41"/>
      <c r="L46" s="35" t="str">
        <f t="shared" si="14"/>
        <v/>
      </c>
      <c r="M46" s="44"/>
      <c r="N46" s="35" t="str">
        <f t="shared" si="15"/>
        <v/>
      </c>
      <c r="O46" s="48"/>
      <c r="P46" s="35" t="str">
        <f t="shared" si="16"/>
        <v/>
      </c>
      <c r="Q46" s="44"/>
      <c r="R46" s="35" t="str">
        <f t="shared" si="17"/>
        <v/>
      </c>
      <c r="S46" s="48"/>
      <c r="T46" s="35" t="str">
        <f t="shared" si="18"/>
        <v/>
      </c>
      <c r="U46" s="44"/>
      <c r="V46" s="35" t="str">
        <f t="shared" si="19"/>
        <v/>
      </c>
      <c r="W46" s="54"/>
    </row>
    <row r="47" spans="1:23" ht="21" customHeight="1" x14ac:dyDescent="0.3">
      <c r="A47" s="58">
        <v>43</v>
      </c>
      <c r="B47" s="4"/>
      <c r="C47" s="5"/>
      <c r="D47" s="6">
        <f t="shared" si="10"/>
        <v>0</v>
      </c>
      <c r="E47" s="37"/>
      <c r="F47" s="35" t="str">
        <f t="shared" si="11"/>
        <v/>
      </c>
      <c r="G47" s="39"/>
      <c r="H47" s="35" t="str">
        <f t="shared" si="12"/>
        <v/>
      </c>
      <c r="I47" s="37"/>
      <c r="J47" s="35" t="str">
        <f t="shared" si="13"/>
        <v/>
      </c>
      <c r="K47" s="41"/>
      <c r="L47" s="35" t="str">
        <f t="shared" si="14"/>
        <v/>
      </c>
      <c r="M47" s="44"/>
      <c r="N47" s="35" t="str">
        <f t="shared" si="15"/>
        <v/>
      </c>
      <c r="O47" s="48"/>
      <c r="P47" s="35" t="str">
        <f t="shared" si="16"/>
        <v/>
      </c>
      <c r="Q47" s="44"/>
      <c r="R47" s="35" t="str">
        <f t="shared" si="17"/>
        <v/>
      </c>
      <c r="S47" s="48"/>
      <c r="T47" s="35" t="str">
        <f t="shared" si="18"/>
        <v/>
      </c>
      <c r="U47" s="44"/>
      <c r="V47" s="35" t="str">
        <f t="shared" si="19"/>
        <v/>
      </c>
      <c r="W47" s="54"/>
    </row>
    <row r="48" spans="1:23" ht="21" customHeight="1" x14ac:dyDescent="0.3">
      <c r="A48" s="58">
        <v>44</v>
      </c>
      <c r="B48" s="4"/>
      <c r="C48" s="5"/>
      <c r="D48" s="6">
        <f t="shared" si="10"/>
        <v>0</v>
      </c>
      <c r="E48" s="37"/>
      <c r="F48" s="35" t="str">
        <f t="shared" si="11"/>
        <v/>
      </c>
      <c r="G48" s="39"/>
      <c r="H48" s="35" t="str">
        <f t="shared" si="12"/>
        <v/>
      </c>
      <c r="I48" s="37"/>
      <c r="J48" s="35" t="str">
        <f t="shared" si="13"/>
        <v/>
      </c>
      <c r="K48" s="41"/>
      <c r="L48" s="35" t="str">
        <f t="shared" si="14"/>
        <v/>
      </c>
      <c r="M48" s="44"/>
      <c r="N48" s="35" t="str">
        <f t="shared" si="15"/>
        <v/>
      </c>
      <c r="O48" s="48"/>
      <c r="P48" s="35" t="str">
        <f t="shared" si="16"/>
        <v/>
      </c>
      <c r="Q48" s="44"/>
      <c r="R48" s="35" t="str">
        <f t="shared" si="17"/>
        <v/>
      </c>
      <c r="S48" s="48"/>
      <c r="T48" s="35" t="str">
        <f t="shared" si="18"/>
        <v/>
      </c>
      <c r="U48" s="44"/>
      <c r="V48" s="35" t="str">
        <f t="shared" si="19"/>
        <v/>
      </c>
      <c r="W48" s="54"/>
    </row>
    <row r="49" spans="1:23" ht="21" customHeight="1" x14ac:dyDescent="0.3">
      <c r="A49" s="58">
        <v>45</v>
      </c>
      <c r="B49" s="4"/>
      <c r="C49" s="5"/>
      <c r="D49" s="6">
        <f t="shared" si="10"/>
        <v>0</v>
      </c>
      <c r="E49" s="37"/>
      <c r="F49" s="35" t="str">
        <f t="shared" si="11"/>
        <v/>
      </c>
      <c r="G49" s="39"/>
      <c r="H49" s="35" t="str">
        <f t="shared" si="12"/>
        <v/>
      </c>
      <c r="I49" s="37"/>
      <c r="J49" s="35" t="str">
        <f t="shared" si="13"/>
        <v/>
      </c>
      <c r="K49" s="41"/>
      <c r="L49" s="35" t="str">
        <f t="shared" si="14"/>
        <v/>
      </c>
      <c r="M49" s="44"/>
      <c r="N49" s="35" t="str">
        <f t="shared" si="15"/>
        <v/>
      </c>
      <c r="O49" s="48"/>
      <c r="P49" s="35" t="str">
        <f t="shared" si="16"/>
        <v/>
      </c>
      <c r="Q49" s="44"/>
      <c r="R49" s="35" t="str">
        <f t="shared" si="17"/>
        <v/>
      </c>
      <c r="S49" s="48"/>
      <c r="T49" s="35" t="str">
        <f t="shared" si="18"/>
        <v/>
      </c>
      <c r="U49" s="44"/>
      <c r="V49" s="35" t="str">
        <f t="shared" si="19"/>
        <v/>
      </c>
      <c r="W49" s="54"/>
    </row>
    <row r="50" spans="1:23" ht="21" customHeight="1" x14ac:dyDescent="0.3">
      <c r="A50" s="58">
        <v>46</v>
      </c>
      <c r="B50" s="4"/>
      <c r="C50" s="5"/>
      <c r="D50" s="6">
        <f t="shared" si="10"/>
        <v>0</v>
      </c>
      <c r="E50" s="37"/>
      <c r="F50" s="35" t="str">
        <f t="shared" si="11"/>
        <v/>
      </c>
      <c r="G50" s="39"/>
      <c r="H50" s="35" t="str">
        <f t="shared" si="12"/>
        <v/>
      </c>
      <c r="I50" s="37"/>
      <c r="J50" s="35" t="str">
        <f t="shared" si="13"/>
        <v/>
      </c>
      <c r="K50" s="41"/>
      <c r="L50" s="35" t="str">
        <f t="shared" si="14"/>
        <v/>
      </c>
      <c r="M50" s="44"/>
      <c r="N50" s="35" t="str">
        <f t="shared" si="15"/>
        <v/>
      </c>
      <c r="O50" s="48"/>
      <c r="P50" s="35" t="str">
        <f t="shared" si="16"/>
        <v/>
      </c>
      <c r="Q50" s="44"/>
      <c r="R50" s="35" t="str">
        <f t="shared" si="17"/>
        <v/>
      </c>
      <c r="S50" s="48"/>
      <c r="T50" s="35" t="str">
        <f t="shared" si="18"/>
        <v/>
      </c>
      <c r="U50" s="44"/>
      <c r="V50" s="35" t="str">
        <f t="shared" si="19"/>
        <v/>
      </c>
      <c r="W50" s="54"/>
    </row>
    <row r="51" spans="1:23" ht="21" customHeight="1" x14ac:dyDescent="0.3">
      <c r="A51" s="58">
        <v>47</v>
      </c>
      <c r="B51" s="4"/>
      <c r="C51" s="5"/>
      <c r="D51" s="6">
        <f t="shared" si="10"/>
        <v>0</v>
      </c>
      <c r="E51" s="37"/>
      <c r="F51" s="35" t="str">
        <f t="shared" si="11"/>
        <v/>
      </c>
      <c r="G51" s="39"/>
      <c r="H51" s="35" t="str">
        <f t="shared" si="12"/>
        <v/>
      </c>
      <c r="I51" s="37"/>
      <c r="J51" s="35" t="str">
        <f t="shared" si="13"/>
        <v/>
      </c>
      <c r="K51" s="41"/>
      <c r="L51" s="35" t="str">
        <f t="shared" si="14"/>
        <v/>
      </c>
      <c r="M51" s="44"/>
      <c r="N51" s="35" t="str">
        <f t="shared" si="15"/>
        <v/>
      </c>
      <c r="O51" s="48"/>
      <c r="P51" s="35" t="str">
        <f t="shared" si="16"/>
        <v/>
      </c>
      <c r="Q51" s="44"/>
      <c r="R51" s="35" t="str">
        <f t="shared" si="17"/>
        <v/>
      </c>
      <c r="S51" s="48"/>
      <c r="T51" s="35" t="str">
        <f t="shared" si="18"/>
        <v/>
      </c>
      <c r="U51" s="44"/>
      <c r="V51" s="35" t="str">
        <f t="shared" si="19"/>
        <v/>
      </c>
      <c r="W51" s="54"/>
    </row>
    <row r="52" spans="1:23" ht="21" customHeight="1" x14ac:dyDescent="0.3">
      <c r="A52" s="58">
        <v>48</v>
      </c>
      <c r="B52" s="4"/>
      <c r="C52" s="5"/>
      <c r="D52" s="6">
        <f t="shared" si="10"/>
        <v>0</v>
      </c>
      <c r="E52" s="37"/>
      <c r="F52" s="35" t="str">
        <f t="shared" si="11"/>
        <v/>
      </c>
      <c r="G52" s="39"/>
      <c r="H52" s="35" t="str">
        <f t="shared" si="12"/>
        <v/>
      </c>
      <c r="I52" s="37"/>
      <c r="J52" s="35" t="str">
        <f t="shared" si="13"/>
        <v/>
      </c>
      <c r="K52" s="41"/>
      <c r="L52" s="35" t="str">
        <f t="shared" si="14"/>
        <v/>
      </c>
      <c r="M52" s="44"/>
      <c r="N52" s="35" t="str">
        <f t="shared" si="15"/>
        <v/>
      </c>
      <c r="O52" s="48"/>
      <c r="P52" s="35" t="str">
        <f t="shared" si="16"/>
        <v/>
      </c>
      <c r="Q52" s="44"/>
      <c r="R52" s="35" t="str">
        <f t="shared" si="17"/>
        <v/>
      </c>
      <c r="S52" s="48"/>
      <c r="T52" s="35" t="str">
        <f t="shared" si="18"/>
        <v/>
      </c>
      <c r="U52" s="44"/>
      <c r="V52" s="35" t="str">
        <f t="shared" si="19"/>
        <v/>
      </c>
      <c r="W52" s="54"/>
    </row>
    <row r="53" spans="1:23" ht="21" customHeight="1" x14ac:dyDescent="0.3">
      <c r="A53" s="58">
        <v>49</v>
      </c>
      <c r="B53" s="4"/>
      <c r="C53" s="5"/>
      <c r="D53" s="6">
        <f t="shared" si="10"/>
        <v>0</v>
      </c>
      <c r="E53" s="37"/>
      <c r="F53" s="35" t="str">
        <f t="shared" si="11"/>
        <v/>
      </c>
      <c r="G53" s="39"/>
      <c r="H53" s="35" t="str">
        <f t="shared" si="12"/>
        <v/>
      </c>
      <c r="I53" s="37"/>
      <c r="J53" s="35" t="str">
        <f t="shared" si="13"/>
        <v/>
      </c>
      <c r="K53" s="41"/>
      <c r="L53" s="35" t="str">
        <f t="shared" si="14"/>
        <v/>
      </c>
      <c r="M53" s="44"/>
      <c r="N53" s="35" t="str">
        <f t="shared" si="15"/>
        <v/>
      </c>
      <c r="O53" s="48"/>
      <c r="P53" s="35" t="str">
        <f t="shared" si="16"/>
        <v/>
      </c>
      <c r="Q53" s="44"/>
      <c r="R53" s="35" t="str">
        <f t="shared" si="17"/>
        <v/>
      </c>
      <c r="S53" s="48"/>
      <c r="T53" s="35" t="str">
        <f t="shared" si="18"/>
        <v/>
      </c>
      <c r="U53" s="44"/>
      <c r="V53" s="35" t="str">
        <f t="shared" si="19"/>
        <v/>
      </c>
      <c r="W53" s="54"/>
    </row>
    <row r="54" spans="1:23" ht="21" customHeight="1" x14ac:dyDescent="0.3">
      <c r="A54" s="58">
        <v>50</v>
      </c>
      <c r="B54" s="4"/>
      <c r="C54" s="5"/>
      <c r="D54" s="6">
        <f t="shared" si="10"/>
        <v>0</v>
      </c>
      <c r="E54" s="37"/>
      <c r="F54" s="35" t="str">
        <f t="shared" si="11"/>
        <v/>
      </c>
      <c r="G54" s="39"/>
      <c r="H54" s="35" t="str">
        <f t="shared" si="12"/>
        <v/>
      </c>
      <c r="I54" s="37"/>
      <c r="J54" s="35" t="str">
        <f t="shared" si="13"/>
        <v/>
      </c>
      <c r="K54" s="41"/>
      <c r="L54" s="35" t="str">
        <f t="shared" si="14"/>
        <v/>
      </c>
      <c r="M54" s="44"/>
      <c r="N54" s="35" t="str">
        <f t="shared" si="15"/>
        <v/>
      </c>
      <c r="O54" s="48"/>
      <c r="P54" s="35" t="str">
        <f t="shared" si="16"/>
        <v/>
      </c>
      <c r="Q54" s="44"/>
      <c r="R54" s="35" t="str">
        <f t="shared" si="17"/>
        <v/>
      </c>
      <c r="S54" s="48"/>
      <c r="T54" s="35" t="str">
        <f t="shared" si="18"/>
        <v/>
      </c>
      <c r="U54" s="44"/>
      <c r="V54" s="35" t="str">
        <f t="shared" si="19"/>
        <v/>
      </c>
      <c r="W54" s="54"/>
    </row>
    <row r="55" spans="1:23" ht="21" customHeight="1" x14ac:dyDescent="0.3">
      <c r="A55" s="58">
        <v>51</v>
      </c>
      <c r="B55" s="4"/>
      <c r="C55" s="5"/>
      <c r="D55" s="6">
        <f t="shared" si="10"/>
        <v>0</v>
      </c>
      <c r="E55" s="37"/>
      <c r="F55" s="35" t="str">
        <f t="shared" si="11"/>
        <v/>
      </c>
      <c r="G55" s="39"/>
      <c r="H55" s="35" t="str">
        <f t="shared" si="12"/>
        <v/>
      </c>
      <c r="I55" s="37"/>
      <c r="J55" s="35" t="str">
        <f t="shared" si="13"/>
        <v/>
      </c>
      <c r="K55" s="41"/>
      <c r="L55" s="35" t="str">
        <f t="shared" si="14"/>
        <v/>
      </c>
      <c r="M55" s="44"/>
      <c r="N55" s="35" t="str">
        <f t="shared" si="15"/>
        <v/>
      </c>
      <c r="O55" s="48"/>
      <c r="P55" s="35" t="str">
        <f t="shared" si="16"/>
        <v/>
      </c>
      <c r="Q55" s="44"/>
      <c r="R55" s="35" t="str">
        <f t="shared" si="17"/>
        <v/>
      </c>
      <c r="S55" s="48"/>
      <c r="T55" s="35" t="str">
        <f t="shared" si="18"/>
        <v/>
      </c>
      <c r="U55" s="44"/>
      <c r="V55" s="35" t="str">
        <f t="shared" si="19"/>
        <v/>
      </c>
      <c r="W55" s="54"/>
    </row>
    <row r="56" spans="1:23" ht="21" customHeight="1" x14ac:dyDescent="0.3">
      <c r="A56" s="58">
        <v>52</v>
      </c>
      <c r="B56" s="4"/>
      <c r="C56" s="5"/>
      <c r="D56" s="6">
        <f t="shared" si="10"/>
        <v>0</v>
      </c>
      <c r="E56" s="37"/>
      <c r="F56" s="35" t="str">
        <f t="shared" si="11"/>
        <v/>
      </c>
      <c r="G56" s="39"/>
      <c r="H56" s="35" t="str">
        <f t="shared" si="12"/>
        <v/>
      </c>
      <c r="I56" s="37"/>
      <c r="J56" s="35" t="str">
        <f t="shared" si="13"/>
        <v/>
      </c>
      <c r="K56" s="41"/>
      <c r="L56" s="35" t="str">
        <f t="shared" si="14"/>
        <v/>
      </c>
      <c r="M56" s="44"/>
      <c r="N56" s="35" t="str">
        <f t="shared" si="15"/>
        <v/>
      </c>
      <c r="O56" s="48"/>
      <c r="P56" s="35" t="str">
        <f t="shared" si="16"/>
        <v/>
      </c>
      <c r="Q56" s="44"/>
      <c r="R56" s="35" t="str">
        <f t="shared" si="17"/>
        <v/>
      </c>
      <c r="S56" s="48"/>
      <c r="T56" s="35" t="str">
        <f t="shared" si="18"/>
        <v/>
      </c>
      <c r="U56" s="44"/>
      <c r="V56" s="35" t="str">
        <f t="shared" si="19"/>
        <v/>
      </c>
      <c r="W56" s="54"/>
    </row>
    <row r="57" spans="1:23" ht="21" customHeight="1" x14ac:dyDescent="0.3">
      <c r="A57" s="58">
        <v>53</v>
      </c>
      <c r="B57" s="4"/>
      <c r="C57" s="5"/>
      <c r="D57" s="6">
        <f t="shared" si="10"/>
        <v>0</v>
      </c>
      <c r="E57" s="37"/>
      <c r="F57" s="35" t="str">
        <f t="shared" si="11"/>
        <v/>
      </c>
      <c r="G57" s="39"/>
      <c r="H57" s="35" t="str">
        <f t="shared" si="12"/>
        <v/>
      </c>
      <c r="I57" s="37"/>
      <c r="J57" s="35" t="str">
        <f t="shared" si="13"/>
        <v/>
      </c>
      <c r="K57" s="41"/>
      <c r="L57" s="35" t="str">
        <f t="shared" si="14"/>
        <v/>
      </c>
      <c r="M57" s="44"/>
      <c r="N57" s="35" t="str">
        <f t="shared" si="15"/>
        <v/>
      </c>
      <c r="O57" s="48"/>
      <c r="P57" s="35" t="str">
        <f t="shared" si="16"/>
        <v/>
      </c>
      <c r="Q57" s="44"/>
      <c r="R57" s="35" t="str">
        <f t="shared" si="17"/>
        <v/>
      </c>
      <c r="S57" s="48"/>
      <c r="T57" s="35" t="str">
        <f t="shared" si="18"/>
        <v/>
      </c>
      <c r="U57" s="44"/>
      <c r="V57" s="35" t="str">
        <f t="shared" si="19"/>
        <v/>
      </c>
      <c r="W57" s="54"/>
    </row>
    <row r="58" spans="1:23" ht="21" customHeight="1" x14ac:dyDescent="0.3">
      <c r="A58" s="58">
        <v>54</v>
      </c>
      <c r="B58" s="4"/>
      <c r="C58" s="5"/>
      <c r="D58" s="6">
        <f t="shared" si="10"/>
        <v>0</v>
      </c>
      <c r="E58" s="37"/>
      <c r="F58" s="35" t="str">
        <f t="shared" si="11"/>
        <v/>
      </c>
      <c r="G58" s="39"/>
      <c r="H58" s="35" t="str">
        <f t="shared" si="12"/>
        <v/>
      </c>
      <c r="I58" s="37"/>
      <c r="J58" s="35" t="str">
        <f t="shared" si="13"/>
        <v/>
      </c>
      <c r="K58" s="41"/>
      <c r="L58" s="35" t="str">
        <f t="shared" si="14"/>
        <v/>
      </c>
      <c r="M58" s="44"/>
      <c r="N58" s="35" t="str">
        <f t="shared" si="15"/>
        <v/>
      </c>
      <c r="O58" s="48"/>
      <c r="P58" s="35" t="str">
        <f t="shared" si="16"/>
        <v/>
      </c>
      <c r="Q58" s="44"/>
      <c r="R58" s="35" t="str">
        <f t="shared" si="17"/>
        <v/>
      </c>
      <c r="S58" s="48"/>
      <c r="T58" s="35" t="str">
        <f t="shared" si="18"/>
        <v/>
      </c>
      <c r="U58" s="44"/>
      <c r="V58" s="35" t="str">
        <f t="shared" si="19"/>
        <v/>
      </c>
      <c r="W58" s="54"/>
    </row>
    <row r="59" spans="1:23" ht="21" customHeight="1" x14ac:dyDescent="0.3">
      <c r="A59" s="58">
        <v>55</v>
      </c>
      <c r="B59" s="4"/>
      <c r="C59" s="5"/>
      <c r="D59" s="6">
        <f t="shared" si="10"/>
        <v>0</v>
      </c>
      <c r="E59" s="37"/>
      <c r="F59" s="35" t="str">
        <f t="shared" si="11"/>
        <v/>
      </c>
      <c r="G59" s="39"/>
      <c r="H59" s="35" t="str">
        <f t="shared" si="12"/>
        <v/>
      </c>
      <c r="I59" s="37"/>
      <c r="J59" s="35" t="str">
        <f t="shared" si="13"/>
        <v/>
      </c>
      <c r="K59" s="41"/>
      <c r="L59" s="35" t="str">
        <f t="shared" si="14"/>
        <v/>
      </c>
      <c r="M59" s="44"/>
      <c r="N59" s="35" t="str">
        <f t="shared" si="15"/>
        <v/>
      </c>
      <c r="O59" s="48"/>
      <c r="P59" s="35" t="str">
        <f t="shared" si="16"/>
        <v/>
      </c>
      <c r="Q59" s="44"/>
      <c r="R59" s="35" t="str">
        <f t="shared" si="17"/>
        <v/>
      </c>
      <c r="S59" s="48"/>
      <c r="T59" s="35" t="str">
        <f t="shared" si="18"/>
        <v/>
      </c>
      <c r="U59" s="44"/>
      <c r="V59" s="35" t="str">
        <f t="shared" si="19"/>
        <v/>
      </c>
      <c r="W59" s="54"/>
    </row>
    <row r="60" spans="1:23" ht="21" customHeight="1" x14ac:dyDescent="0.3">
      <c r="A60" s="58">
        <v>56</v>
      </c>
      <c r="B60" s="4"/>
      <c r="C60" s="5"/>
      <c r="D60" s="6">
        <f t="shared" si="10"/>
        <v>0</v>
      </c>
      <c r="E60" s="37"/>
      <c r="F60" s="35" t="str">
        <f t="shared" si="11"/>
        <v/>
      </c>
      <c r="G60" s="39"/>
      <c r="H60" s="35" t="str">
        <f t="shared" si="12"/>
        <v/>
      </c>
      <c r="I60" s="37"/>
      <c r="J60" s="35" t="str">
        <f t="shared" si="13"/>
        <v/>
      </c>
      <c r="K60" s="41"/>
      <c r="L60" s="35" t="str">
        <f t="shared" si="14"/>
        <v/>
      </c>
      <c r="M60" s="44"/>
      <c r="N60" s="35" t="str">
        <f t="shared" si="15"/>
        <v/>
      </c>
      <c r="O60" s="48"/>
      <c r="P60" s="35" t="str">
        <f t="shared" si="16"/>
        <v/>
      </c>
      <c r="Q60" s="44"/>
      <c r="R60" s="35" t="str">
        <f t="shared" si="17"/>
        <v/>
      </c>
      <c r="S60" s="48"/>
      <c r="T60" s="35" t="str">
        <f t="shared" si="18"/>
        <v/>
      </c>
      <c r="U60" s="44"/>
      <c r="V60" s="35" t="str">
        <f t="shared" si="19"/>
        <v/>
      </c>
      <c r="W60" s="54"/>
    </row>
    <row r="61" spans="1:23" ht="21" customHeight="1" x14ac:dyDescent="0.3">
      <c r="A61" s="58">
        <v>57</v>
      </c>
      <c r="B61" s="4"/>
      <c r="C61" s="5"/>
      <c r="D61" s="6">
        <f t="shared" si="10"/>
        <v>0</v>
      </c>
      <c r="E61" s="37"/>
      <c r="F61" s="35" t="str">
        <f t="shared" si="11"/>
        <v/>
      </c>
      <c r="G61" s="39"/>
      <c r="H61" s="35" t="str">
        <f t="shared" si="12"/>
        <v/>
      </c>
      <c r="I61" s="37"/>
      <c r="J61" s="35" t="str">
        <f t="shared" si="13"/>
        <v/>
      </c>
      <c r="K61" s="41"/>
      <c r="L61" s="35" t="str">
        <f t="shared" si="14"/>
        <v/>
      </c>
      <c r="M61" s="44"/>
      <c r="N61" s="35" t="str">
        <f t="shared" si="15"/>
        <v/>
      </c>
      <c r="O61" s="48"/>
      <c r="P61" s="35" t="str">
        <f t="shared" si="16"/>
        <v/>
      </c>
      <c r="Q61" s="44"/>
      <c r="R61" s="35" t="str">
        <f t="shared" si="17"/>
        <v/>
      </c>
      <c r="S61" s="48"/>
      <c r="T61" s="35" t="str">
        <f t="shared" si="18"/>
        <v/>
      </c>
      <c r="U61" s="44"/>
      <c r="V61" s="35" t="str">
        <f t="shared" si="19"/>
        <v/>
      </c>
      <c r="W61" s="54"/>
    </row>
    <row r="62" spans="1:23" ht="21" customHeight="1" x14ac:dyDescent="0.3">
      <c r="A62" s="58">
        <v>58</v>
      </c>
      <c r="B62" s="4"/>
      <c r="C62" s="5"/>
      <c r="D62" s="6">
        <f t="shared" si="10"/>
        <v>0</v>
      </c>
      <c r="E62" s="37"/>
      <c r="F62" s="35" t="str">
        <f t="shared" si="11"/>
        <v/>
      </c>
      <c r="G62" s="39"/>
      <c r="H62" s="35" t="str">
        <f t="shared" si="12"/>
        <v/>
      </c>
      <c r="I62" s="37"/>
      <c r="J62" s="35" t="str">
        <f t="shared" si="13"/>
        <v/>
      </c>
      <c r="K62" s="41"/>
      <c r="L62" s="35" t="str">
        <f t="shared" si="14"/>
        <v/>
      </c>
      <c r="M62" s="44"/>
      <c r="N62" s="35" t="str">
        <f t="shared" si="15"/>
        <v/>
      </c>
      <c r="O62" s="48"/>
      <c r="P62" s="35" t="str">
        <f t="shared" si="16"/>
        <v/>
      </c>
      <c r="Q62" s="44"/>
      <c r="R62" s="35" t="str">
        <f t="shared" si="17"/>
        <v/>
      </c>
      <c r="S62" s="48"/>
      <c r="T62" s="35" t="str">
        <f t="shared" si="18"/>
        <v/>
      </c>
      <c r="U62" s="44"/>
      <c r="V62" s="35" t="str">
        <f t="shared" si="19"/>
        <v/>
      </c>
      <c r="W62" s="54"/>
    </row>
    <row r="63" spans="1:23" ht="21" customHeight="1" x14ac:dyDescent="0.3">
      <c r="A63" s="58">
        <v>59</v>
      </c>
      <c r="B63" s="4"/>
      <c r="C63" s="5"/>
      <c r="D63" s="6">
        <f t="shared" si="10"/>
        <v>0</v>
      </c>
      <c r="E63" s="37"/>
      <c r="F63" s="35" t="str">
        <f t="shared" si="11"/>
        <v/>
      </c>
      <c r="G63" s="39"/>
      <c r="H63" s="35" t="str">
        <f t="shared" si="12"/>
        <v/>
      </c>
      <c r="I63" s="37"/>
      <c r="J63" s="35" t="str">
        <f t="shared" si="13"/>
        <v/>
      </c>
      <c r="K63" s="41"/>
      <c r="L63" s="35" t="str">
        <f t="shared" si="14"/>
        <v/>
      </c>
      <c r="M63" s="44"/>
      <c r="N63" s="35" t="str">
        <f t="shared" si="15"/>
        <v/>
      </c>
      <c r="O63" s="48"/>
      <c r="P63" s="35" t="str">
        <f t="shared" si="16"/>
        <v/>
      </c>
      <c r="Q63" s="44"/>
      <c r="R63" s="35" t="str">
        <f t="shared" si="17"/>
        <v/>
      </c>
      <c r="S63" s="48"/>
      <c r="T63" s="35" t="str">
        <f t="shared" si="18"/>
        <v/>
      </c>
      <c r="U63" s="44"/>
      <c r="V63" s="35" t="str">
        <f t="shared" si="19"/>
        <v/>
      </c>
      <c r="W63" s="54"/>
    </row>
    <row r="64" spans="1:23" ht="21" customHeight="1" x14ac:dyDescent="0.3">
      <c r="A64" s="58">
        <v>60</v>
      </c>
      <c r="B64" s="4"/>
      <c r="C64" s="5"/>
      <c r="D64" s="6">
        <f t="shared" si="10"/>
        <v>0</v>
      </c>
      <c r="E64" s="37"/>
      <c r="F64" s="35" t="str">
        <f t="shared" si="11"/>
        <v/>
      </c>
      <c r="G64" s="39"/>
      <c r="H64" s="35" t="str">
        <f t="shared" si="12"/>
        <v/>
      </c>
      <c r="I64" s="37"/>
      <c r="J64" s="35" t="str">
        <f t="shared" si="13"/>
        <v/>
      </c>
      <c r="K64" s="41"/>
      <c r="L64" s="35" t="str">
        <f t="shared" si="14"/>
        <v/>
      </c>
      <c r="M64" s="44"/>
      <c r="N64" s="35" t="str">
        <f t="shared" si="15"/>
        <v/>
      </c>
      <c r="O64" s="48"/>
      <c r="P64" s="35" t="str">
        <f t="shared" si="16"/>
        <v/>
      </c>
      <c r="Q64" s="44"/>
      <c r="R64" s="35" t="str">
        <f t="shared" si="17"/>
        <v/>
      </c>
      <c r="S64" s="48"/>
      <c r="T64" s="35" t="str">
        <f t="shared" si="18"/>
        <v/>
      </c>
      <c r="U64" s="44"/>
      <c r="V64" s="35" t="str">
        <f t="shared" si="19"/>
        <v/>
      </c>
      <c r="W64" s="54"/>
    </row>
    <row r="65" spans="1:23" ht="21" customHeight="1" x14ac:dyDescent="0.3">
      <c r="A65" s="58">
        <v>61</v>
      </c>
      <c r="B65" s="4"/>
      <c r="C65" s="5"/>
      <c r="D65" s="6">
        <f t="shared" si="10"/>
        <v>0</v>
      </c>
      <c r="E65" s="37"/>
      <c r="F65" s="35" t="str">
        <f t="shared" si="11"/>
        <v/>
      </c>
      <c r="G65" s="39"/>
      <c r="H65" s="35" t="str">
        <f t="shared" si="12"/>
        <v/>
      </c>
      <c r="I65" s="37"/>
      <c r="J65" s="35" t="str">
        <f t="shared" si="13"/>
        <v/>
      </c>
      <c r="K65" s="41"/>
      <c r="L65" s="35" t="str">
        <f t="shared" si="14"/>
        <v/>
      </c>
      <c r="M65" s="44"/>
      <c r="N65" s="35" t="str">
        <f t="shared" si="15"/>
        <v/>
      </c>
      <c r="O65" s="48"/>
      <c r="P65" s="35" t="str">
        <f t="shared" si="16"/>
        <v/>
      </c>
      <c r="Q65" s="44"/>
      <c r="R65" s="35" t="str">
        <f t="shared" si="17"/>
        <v/>
      </c>
      <c r="S65" s="48"/>
      <c r="T65" s="35" t="str">
        <f t="shared" si="18"/>
        <v/>
      </c>
      <c r="U65" s="44"/>
      <c r="V65" s="35" t="str">
        <f t="shared" si="19"/>
        <v/>
      </c>
      <c r="W65" s="54"/>
    </row>
    <row r="66" spans="1:23" ht="21" customHeight="1" x14ac:dyDescent="0.3">
      <c r="A66" s="58">
        <v>62</v>
      </c>
      <c r="B66" s="4"/>
      <c r="C66" s="5"/>
      <c r="D66" s="6">
        <f t="shared" si="10"/>
        <v>0</v>
      </c>
      <c r="E66" s="37"/>
      <c r="F66" s="35" t="str">
        <f t="shared" si="11"/>
        <v/>
      </c>
      <c r="G66" s="39"/>
      <c r="H66" s="35" t="str">
        <f t="shared" si="12"/>
        <v/>
      </c>
      <c r="I66" s="37"/>
      <c r="J66" s="35" t="str">
        <f t="shared" si="13"/>
        <v/>
      </c>
      <c r="K66" s="41"/>
      <c r="L66" s="35" t="str">
        <f t="shared" si="14"/>
        <v/>
      </c>
      <c r="M66" s="44"/>
      <c r="N66" s="35" t="str">
        <f t="shared" si="15"/>
        <v/>
      </c>
      <c r="O66" s="48"/>
      <c r="P66" s="35" t="str">
        <f t="shared" si="16"/>
        <v/>
      </c>
      <c r="Q66" s="44"/>
      <c r="R66" s="35" t="str">
        <f t="shared" si="17"/>
        <v/>
      </c>
      <c r="S66" s="48"/>
      <c r="T66" s="35" t="str">
        <f t="shared" si="18"/>
        <v/>
      </c>
      <c r="U66" s="44"/>
      <c r="V66" s="35" t="str">
        <f t="shared" si="19"/>
        <v/>
      </c>
      <c r="W66" s="54"/>
    </row>
    <row r="67" spans="1:23" ht="21" customHeight="1" x14ac:dyDescent="0.3">
      <c r="A67" s="58">
        <v>63</v>
      </c>
      <c r="B67" s="4"/>
      <c r="C67" s="5"/>
      <c r="D67" s="6">
        <f t="shared" si="10"/>
        <v>0</v>
      </c>
      <c r="E67" s="37"/>
      <c r="F67" s="35" t="str">
        <f t="shared" si="11"/>
        <v/>
      </c>
      <c r="G67" s="39"/>
      <c r="H67" s="35" t="str">
        <f t="shared" si="12"/>
        <v/>
      </c>
      <c r="I67" s="37"/>
      <c r="J67" s="35" t="str">
        <f t="shared" si="13"/>
        <v/>
      </c>
      <c r="K67" s="41"/>
      <c r="L67" s="35" t="str">
        <f t="shared" si="14"/>
        <v/>
      </c>
      <c r="M67" s="44"/>
      <c r="N67" s="35" t="str">
        <f t="shared" si="15"/>
        <v/>
      </c>
      <c r="O67" s="48"/>
      <c r="P67" s="35" t="str">
        <f t="shared" si="16"/>
        <v/>
      </c>
      <c r="Q67" s="44"/>
      <c r="R67" s="35" t="str">
        <f t="shared" si="17"/>
        <v/>
      </c>
      <c r="S67" s="48"/>
      <c r="T67" s="35" t="str">
        <f t="shared" si="18"/>
        <v/>
      </c>
      <c r="U67" s="44"/>
      <c r="V67" s="35" t="str">
        <f t="shared" si="19"/>
        <v/>
      </c>
      <c r="W67" s="54"/>
    </row>
    <row r="68" spans="1:23" ht="21" customHeight="1" x14ac:dyDescent="0.3">
      <c r="A68" s="58">
        <v>64</v>
      </c>
      <c r="B68" s="4"/>
      <c r="C68" s="5"/>
      <c r="D68" s="6">
        <f t="shared" si="10"/>
        <v>0</v>
      </c>
      <c r="E68" s="37"/>
      <c r="F68" s="35" t="str">
        <f t="shared" si="11"/>
        <v/>
      </c>
      <c r="G68" s="39"/>
      <c r="H68" s="35" t="str">
        <f t="shared" si="12"/>
        <v/>
      </c>
      <c r="I68" s="37"/>
      <c r="J68" s="35" t="str">
        <f t="shared" si="13"/>
        <v/>
      </c>
      <c r="K68" s="41"/>
      <c r="L68" s="35" t="str">
        <f t="shared" si="14"/>
        <v/>
      </c>
      <c r="M68" s="44"/>
      <c r="N68" s="35" t="str">
        <f t="shared" si="15"/>
        <v/>
      </c>
      <c r="O68" s="48"/>
      <c r="P68" s="35" t="str">
        <f t="shared" si="16"/>
        <v/>
      </c>
      <c r="Q68" s="44"/>
      <c r="R68" s="35" t="str">
        <f t="shared" si="17"/>
        <v/>
      </c>
      <c r="S68" s="48"/>
      <c r="T68" s="35" t="str">
        <f t="shared" si="18"/>
        <v/>
      </c>
      <c r="U68" s="44"/>
      <c r="V68" s="35" t="str">
        <f t="shared" si="19"/>
        <v/>
      </c>
      <c r="W68" s="54"/>
    </row>
    <row r="69" spans="1:23" ht="21" customHeight="1" x14ac:dyDescent="0.3">
      <c r="A69" s="58">
        <v>65</v>
      </c>
      <c r="B69" s="4"/>
      <c r="C69" s="5"/>
      <c r="D69" s="6">
        <f t="shared" si="10"/>
        <v>0</v>
      </c>
      <c r="E69" s="37"/>
      <c r="F69" s="35" t="str">
        <f t="shared" si="11"/>
        <v/>
      </c>
      <c r="G69" s="39"/>
      <c r="H69" s="35" t="str">
        <f t="shared" si="12"/>
        <v/>
      </c>
      <c r="I69" s="37"/>
      <c r="J69" s="35" t="str">
        <f t="shared" si="13"/>
        <v/>
      </c>
      <c r="K69" s="41"/>
      <c r="L69" s="35" t="str">
        <f t="shared" si="14"/>
        <v/>
      </c>
      <c r="M69" s="44"/>
      <c r="N69" s="35" t="str">
        <f t="shared" si="15"/>
        <v/>
      </c>
      <c r="O69" s="48"/>
      <c r="P69" s="35" t="str">
        <f t="shared" si="16"/>
        <v/>
      </c>
      <c r="Q69" s="44"/>
      <c r="R69" s="35" t="str">
        <f t="shared" si="17"/>
        <v/>
      </c>
      <c r="S69" s="48"/>
      <c r="T69" s="35" t="str">
        <f t="shared" si="18"/>
        <v/>
      </c>
      <c r="U69" s="44"/>
      <c r="V69" s="35" t="str">
        <f t="shared" si="19"/>
        <v/>
      </c>
      <c r="W69" s="54"/>
    </row>
    <row r="70" spans="1:23" ht="21" customHeight="1" thickBot="1" x14ac:dyDescent="0.35">
      <c r="A70" s="58">
        <v>66</v>
      </c>
      <c r="B70" s="4"/>
      <c r="C70" s="5"/>
      <c r="D70" s="6">
        <f>COUNT(E70,G70,I70,K70,M70,O70,Q70,S70,U70,W70)</f>
        <v>0</v>
      </c>
      <c r="E70" s="37"/>
      <c r="F70" s="35" t="str">
        <f t="shared" si="1"/>
        <v/>
      </c>
      <c r="G70" s="39"/>
      <c r="H70" s="35" t="str">
        <f t="shared" si="2"/>
        <v/>
      </c>
      <c r="I70" s="37"/>
      <c r="J70" s="35" t="str">
        <f t="shared" si="3"/>
        <v/>
      </c>
      <c r="K70" s="41"/>
      <c r="L70" s="35" t="str">
        <f t="shared" si="4"/>
        <v/>
      </c>
      <c r="M70" s="44"/>
      <c r="N70" s="35" t="str">
        <f t="shared" si="5"/>
        <v/>
      </c>
      <c r="O70" s="48"/>
      <c r="P70" s="35" t="str">
        <f t="shared" si="6"/>
        <v/>
      </c>
      <c r="Q70" s="44"/>
      <c r="R70" s="35" t="str">
        <f t="shared" si="7"/>
        <v/>
      </c>
      <c r="S70" s="48"/>
      <c r="T70" s="35" t="str">
        <f t="shared" si="8"/>
        <v/>
      </c>
      <c r="U70" s="44"/>
      <c r="V70" s="35" t="str">
        <f t="shared" si="9"/>
        <v/>
      </c>
      <c r="W70" s="54"/>
    </row>
    <row r="71" spans="1:23" ht="25.2" customHeight="1" x14ac:dyDescent="0.3">
      <c r="B71" s="75" t="s">
        <v>24</v>
      </c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7"/>
    </row>
    <row r="72" spans="1:23" ht="34.950000000000003" customHeight="1" thickBot="1" x14ac:dyDescent="0.35">
      <c r="B72" s="78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80"/>
    </row>
    <row r="73" spans="1:23" ht="25.2" customHeight="1" x14ac:dyDescent="0.3"/>
    <row r="74" spans="1:23" ht="32.1" customHeight="1" x14ac:dyDescent="0.3"/>
    <row r="75" spans="1:23" ht="32.1" customHeight="1" x14ac:dyDescent="0.3"/>
    <row r="76" spans="1:23" ht="32.1" customHeight="1" x14ac:dyDescent="0.3"/>
    <row r="77" spans="1:23" ht="32.1" customHeight="1" x14ac:dyDescent="0.3"/>
    <row r="78" spans="1:23" ht="32.1" customHeight="1" x14ac:dyDescent="0.3"/>
    <row r="79" spans="1:23" ht="32.1" customHeight="1" x14ac:dyDescent="0.3"/>
    <row r="80" spans="1:23" ht="32.1" customHeight="1" x14ac:dyDescent="0.3"/>
    <row r="81" ht="32.1" customHeight="1" x14ac:dyDescent="0.3"/>
    <row r="82" ht="32.1" customHeight="1" x14ac:dyDescent="0.3"/>
  </sheetData>
  <mergeCells count="4">
    <mergeCell ref="B71:W72"/>
    <mergeCell ref="A1:W1"/>
    <mergeCell ref="A2:W2"/>
    <mergeCell ref="A3:W3"/>
  </mergeCells>
  <conditionalFormatting sqref="F5:F70">
    <cfRule type="containsText" dxfId="17" priority="18" operator="containsText" text="FAUX">
      <formula>NOT(ISERROR(SEARCH("FAUX",F5)))</formula>
    </cfRule>
  </conditionalFormatting>
  <conditionalFormatting sqref="H5:H70 J5:J70 L5:L70 N5:N70 P5:P70 R5:R70 T5:T70 V5:V70 F5:F70">
    <cfRule type="containsText" dxfId="16" priority="17" operator="containsText" text="VRAI">
      <formula>NOT(ISERROR(SEARCH("VRAI",F5)))</formula>
    </cfRule>
  </conditionalFormatting>
  <conditionalFormatting sqref="H5:H70">
    <cfRule type="containsText" dxfId="15" priority="15" operator="containsText" text="FAUX">
      <formula>NOT(ISERROR(SEARCH("FAUX",H5)))</formula>
    </cfRule>
    <cfRule type="containsText" dxfId="14" priority="16" operator="containsText" text="VRAI">
      <formula>NOT(ISERROR(SEARCH("VRAI",H5)))</formula>
    </cfRule>
  </conditionalFormatting>
  <conditionalFormatting sqref="J5:J70">
    <cfRule type="containsText" dxfId="13" priority="13" operator="containsText" text="FAUX">
      <formula>NOT(ISERROR(SEARCH("FAUX",J5)))</formula>
    </cfRule>
    <cfRule type="containsText" dxfId="12" priority="14" operator="containsText" text="VRAI">
      <formula>NOT(ISERROR(SEARCH("VRAI",J5)))</formula>
    </cfRule>
  </conditionalFormatting>
  <conditionalFormatting sqref="L5:L70">
    <cfRule type="containsText" dxfId="11" priority="11" operator="containsText" text="FAUX">
      <formula>NOT(ISERROR(SEARCH("FAUX",L5)))</formula>
    </cfRule>
    <cfRule type="containsText" dxfId="10" priority="12" operator="containsText" text="VRAI">
      <formula>NOT(ISERROR(SEARCH("VRAI",L5)))</formula>
    </cfRule>
  </conditionalFormatting>
  <conditionalFormatting sqref="N5:N70">
    <cfRule type="containsText" dxfId="9" priority="9" operator="containsText" text="FAUX">
      <formula>NOT(ISERROR(SEARCH("FAUX",N5)))</formula>
    </cfRule>
    <cfRule type="containsText" dxfId="8" priority="10" operator="containsText" text="VRAI">
      <formula>NOT(ISERROR(SEARCH("VRAI",N5)))</formula>
    </cfRule>
  </conditionalFormatting>
  <conditionalFormatting sqref="P5:P70">
    <cfRule type="containsText" dxfId="7" priority="7" operator="containsText" text="FAUX">
      <formula>NOT(ISERROR(SEARCH("FAUX",P5)))</formula>
    </cfRule>
    <cfRule type="containsText" dxfId="6" priority="8" operator="containsText" text="VRAI">
      <formula>NOT(ISERROR(SEARCH("VRAI",P5)))</formula>
    </cfRule>
  </conditionalFormatting>
  <conditionalFormatting sqref="R5:R70">
    <cfRule type="containsText" dxfId="5" priority="5" operator="containsText" text="FAUX">
      <formula>NOT(ISERROR(SEARCH("FAUX",R5)))</formula>
    </cfRule>
    <cfRule type="containsText" dxfId="4" priority="6" operator="containsText" text="VRAI">
      <formula>NOT(ISERROR(SEARCH("VRAI",R5)))</formula>
    </cfRule>
  </conditionalFormatting>
  <conditionalFormatting sqref="T5:T70">
    <cfRule type="containsText" dxfId="3" priority="3" operator="containsText" text="FAUX">
      <formula>NOT(ISERROR(SEARCH("FAUX",T5)))</formula>
    </cfRule>
    <cfRule type="containsText" dxfId="2" priority="4" operator="containsText" text="VRAI">
      <formula>NOT(ISERROR(SEARCH("VRAI",T5)))</formula>
    </cfRule>
  </conditionalFormatting>
  <conditionalFormatting sqref="V5:V70">
    <cfRule type="containsText" dxfId="1" priority="1" operator="containsText" text="FAUX">
      <formula>NOT(ISERROR(SEARCH("FAUX",V5)))</formula>
    </cfRule>
    <cfRule type="containsText" dxfId="0" priority="2" operator="containsText" text="VRAI">
      <formula>NOT(ISERROR(SEARCH("VRAI",V5)))</formula>
    </cfRule>
  </conditionalFormatting>
  <pageMargins left="0.15748031496062992" right="0.15748031496062992" top="0.43" bottom="0.27" header="0.17" footer="0.17"/>
  <pageSetup paperSize="9" scale="65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  <pageSetUpPr fitToPage="1"/>
  </sheetPr>
  <dimension ref="A1:M72"/>
  <sheetViews>
    <sheetView zoomScaleNormal="100" zoomScaleSheetLayoutView="100" workbookViewId="0">
      <pane ySplit="5" topLeftCell="A6" activePane="bottomLeft" state="frozen"/>
      <selection activeCell="C16" sqref="C16"/>
      <selection pane="bottomLeft" activeCell="O65" sqref="O65"/>
    </sheetView>
  </sheetViews>
  <sheetFormatPr baseColWidth="10" defaultColWidth="27.44140625" defaultRowHeight="14.4" x14ac:dyDescent="0.3"/>
  <cols>
    <col min="1" max="1" width="12.109375" customWidth="1"/>
    <col min="2" max="2" width="11.109375" style="1" bestFit="1" customWidth="1"/>
    <col min="3" max="3" width="36.109375" style="2" customWidth="1"/>
    <col min="4" max="4" width="8.6640625" style="2" bestFit="1" customWidth="1"/>
    <col min="5" max="6" width="11" style="1" customWidth="1"/>
    <col min="7" max="8" width="13.5546875" style="1" customWidth="1"/>
    <col min="9" max="11" width="11" style="1" customWidth="1"/>
    <col min="12" max="12" width="15" style="1" bestFit="1" customWidth="1"/>
    <col min="13" max="13" width="7.33203125" style="1" customWidth="1"/>
    <col min="14" max="14" width="53" customWidth="1"/>
  </cols>
  <sheetData>
    <row r="1" spans="1:13" ht="21" x14ac:dyDescent="0.4">
      <c r="A1" s="86" t="s">
        <v>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13" ht="21" x14ac:dyDescent="0.4">
      <c r="A2" s="87" t="s">
        <v>28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13" ht="21" x14ac:dyDescent="0.4">
      <c r="A3" s="88" t="s">
        <v>57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</row>
    <row r="4" spans="1:13" ht="21" x14ac:dyDescent="0.4">
      <c r="A4" s="88" t="s">
        <v>25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</row>
    <row r="5" spans="1:13" s="33" customFormat="1" ht="43.2" x14ac:dyDescent="0.3">
      <c r="A5" s="31" t="s">
        <v>0</v>
      </c>
      <c r="B5" s="31" t="s">
        <v>1</v>
      </c>
      <c r="C5" s="31" t="s">
        <v>2</v>
      </c>
      <c r="D5" s="31" t="s">
        <v>13</v>
      </c>
      <c r="E5" s="31" t="s">
        <v>10</v>
      </c>
      <c r="F5" s="31" t="s">
        <v>8</v>
      </c>
      <c r="G5" s="31" t="s">
        <v>3</v>
      </c>
      <c r="H5" s="31" t="s">
        <v>4</v>
      </c>
      <c r="I5" s="31" t="s">
        <v>5</v>
      </c>
      <c r="J5" s="31" t="s">
        <v>6</v>
      </c>
      <c r="K5" s="32" t="s">
        <v>51</v>
      </c>
      <c r="L5" s="32" t="s">
        <v>55</v>
      </c>
      <c r="M5" s="32" t="s">
        <v>7</v>
      </c>
    </row>
    <row r="6" spans="1:13" s="33" customFormat="1" x14ac:dyDescent="0.3">
      <c r="A6" s="56">
        <v>1</v>
      </c>
      <c r="B6" s="56"/>
      <c r="C6" s="56"/>
      <c r="D6" s="56">
        <f>IF(A6="","",(VLOOKUP(synthese[[#This Row],[N°]],VLE,4,FALSE)))</f>
        <v>0</v>
      </c>
      <c r="E6" s="56">
        <f>oct!D6+nov!D6+dec!D6+janv!D6+fev!D6+mars!D6+avril!D6+mai!D6+juin!D6+juillet!D6+aout!D6+septembre!D6</f>
        <v>0</v>
      </c>
      <c r="F6" s="56">
        <f>oct!E6+nov!E6+dec!E6+janv!E6+fev!E6+mars!E6+avril!E6+mai!E6+juin!E6+juillet!E6+aout!E6+septembre!E6</f>
        <v>0</v>
      </c>
      <c r="G6" s="56">
        <f>oct!F6+nov!F6+dec!F6+janv!F6+fev!F6+mars!F6+avril!F6+mai!F6+juin!F6+juillet!F6+aout!F6+septembre!F6</f>
        <v>0</v>
      </c>
      <c r="H6" s="56">
        <f>oct!F6+nov!G6+dec!G6+janv!G6+fev!G6+mars!G6+avril!G6+mai!G6+juin!G6+juillet!G6+aout!G6+septembre!G6</f>
        <v>0</v>
      </c>
      <c r="I6" s="56">
        <f>oct!H6+nov!H6+dec!H6+janv!H6+fev!H6+mars!H6+avril!H6+mai!H6+juin!H6+juillet!H6+aout!H6+septembre!H6</f>
        <v>0</v>
      </c>
      <c r="J6" s="56">
        <f>oct!J6+nov!I6+dec!I6+janv!I6+fev!I6+mars!I6+avril!I6+mai!I6+juin!I6+juillet!I6+aout!I6+septembre!I6</f>
        <v>0</v>
      </c>
      <c r="K6" s="56">
        <f>oct!K6+nov!K6+dec!K6+janv!K6+fev!K6+mars!K6+avril!K6+mai!K6+juin!K6+juillet!K6+aout!K6+septembre!K6</f>
        <v>0</v>
      </c>
      <c r="L6" s="57"/>
      <c r="M6" s="57">
        <f t="shared" ref="M6:M11" si="0">SUM(G6:I8)</f>
        <v>0</v>
      </c>
    </row>
    <row r="7" spans="1:13" s="33" customFormat="1" x14ac:dyDescent="0.3">
      <c r="A7" s="56">
        <v>2</v>
      </c>
      <c r="B7" s="56"/>
      <c r="C7" s="56"/>
      <c r="D7" s="56">
        <f>IF(A7="","",(VLOOKUP(synthese[[#This Row],[N°]],VLE,4,FALSE)))</f>
        <v>0</v>
      </c>
      <c r="E7" s="56">
        <f>oct!D7+nov!D7+dec!D7+janv!D7+fev!D7+mars!D7+avril!D7+mai!D7+juin!D7+juillet!D7+aout!D7+septembre!D7</f>
        <v>0</v>
      </c>
      <c r="F7" s="56">
        <f>oct!E7+nov!E7+dec!E7+janv!E7+fev!E7+mars!E7+avril!E7+mai!E7+juin!E7+juillet!E7+aout!E7+septembre!E7</f>
        <v>0</v>
      </c>
      <c r="G7" s="56">
        <f>oct!F7+nov!F7+dec!F7+janv!F7+fev!F7+mars!F7+avril!F7+mai!F7+juin!F7+juillet!F7+aout!F7+septembre!F7</f>
        <v>0</v>
      </c>
      <c r="H7" s="56">
        <f>oct!F7+nov!G7+dec!G7+janv!G7+fev!G7+mars!G7+avril!G7+mai!G7+juin!G7+juillet!G7+aout!G7+septembre!G7</f>
        <v>0</v>
      </c>
      <c r="I7" s="56">
        <f>oct!H7+nov!H7+dec!H7+janv!H7+fev!H7+mars!H7+avril!H7+mai!H7+juin!H7+juillet!H7+aout!H7+septembre!H7</f>
        <v>0</v>
      </c>
      <c r="J7" s="56">
        <f>oct!J7+nov!I7+dec!I7+janv!I7+fev!I7+mars!I7+avril!I7+mai!I7+juin!I7+juillet!I7+aout!I7+septembre!I7</f>
        <v>0</v>
      </c>
      <c r="K7" s="56">
        <f>oct!K7+nov!K7+dec!K7+janv!K7+fev!K7+mars!K7+avril!K7+mai!K7+juin!K7+juillet!K7+aout!K7+septembre!K7</f>
        <v>0</v>
      </c>
      <c r="L7" s="57"/>
      <c r="M7" s="57">
        <f t="shared" si="0"/>
        <v>0</v>
      </c>
    </row>
    <row r="8" spans="1:13" s="33" customFormat="1" x14ac:dyDescent="0.3">
      <c r="A8" s="56">
        <v>3</v>
      </c>
      <c r="B8" s="56"/>
      <c r="C8" s="56"/>
      <c r="D8" s="56">
        <f>IF(A8="","",(VLOOKUP(synthese[[#This Row],[N°]],VLE,4,FALSE)))</f>
        <v>0</v>
      </c>
      <c r="E8" s="56">
        <f>oct!D8+nov!D8+dec!D8+janv!D8+fev!D8+mars!D8+avril!D8+mai!D8+juin!D8+juillet!D8+aout!D8+septembre!D8</f>
        <v>0</v>
      </c>
      <c r="F8" s="56">
        <f>oct!E8+nov!E8+dec!E8+janv!E8+fev!E8+mars!E8+avril!E8+mai!E8+juin!E8+juillet!E8+aout!E8+septembre!E8</f>
        <v>0</v>
      </c>
      <c r="G8" s="56">
        <f>oct!F8+nov!F8+dec!F8+janv!F8+fev!F8+mars!F8+avril!F8+mai!F8+juin!F8+juillet!F8+aout!F8+septembre!F8</f>
        <v>0</v>
      </c>
      <c r="H8" s="56">
        <f>oct!F8+nov!G8+dec!G8+janv!G8+fev!G8+mars!G8+avril!G8+mai!G8+juin!G8+juillet!G8+aout!G8+septembre!G8</f>
        <v>0</v>
      </c>
      <c r="I8" s="56">
        <f>oct!H8+nov!H8+dec!H8+janv!H8+fev!H8+mars!H8+avril!H8+mai!H8+juin!H8+juillet!H8+aout!H8+septembre!H8</f>
        <v>0</v>
      </c>
      <c r="J8" s="56">
        <f>oct!J8+nov!I8+dec!I8+janv!I8+fev!I8+mars!I8+avril!I8+mai!I8+juin!I8+juillet!I8+aout!I8+septembre!I8</f>
        <v>0</v>
      </c>
      <c r="K8" s="56">
        <f>oct!K8+nov!K8+dec!K8+janv!K8+fev!K8+mars!K8+avril!K8+mai!K8+juin!K8+juillet!K8+aout!K8+septembre!K8</f>
        <v>0</v>
      </c>
      <c r="L8" s="57"/>
      <c r="M8" s="57">
        <f t="shared" si="0"/>
        <v>0</v>
      </c>
    </row>
    <row r="9" spans="1:13" s="33" customFormat="1" x14ac:dyDescent="0.3">
      <c r="A9" s="56">
        <v>4</v>
      </c>
      <c r="B9" s="56"/>
      <c r="C9" s="56"/>
      <c r="D9" s="56">
        <f>IF(A9="","",(VLOOKUP(synthese[[#This Row],[N°]],VLE,4,FALSE)))</f>
        <v>0</v>
      </c>
      <c r="E9" s="56">
        <f>oct!D9+nov!D9+dec!D9+janv!D9+fev!D9+mars!D9+avril!D9+mai!D9+juin!D9+juillet!D9+aout!D9+septembre!D9</f>
        <v>0</v>
      </c>
      <c r="F9" s="56">
        <f>oct!E9+nov!E9+dec!E9+janv!E9+fev!E9+mars!E9+avril!E9+mai!E9+juin!E9+juillet!E9+aout!E9+septembre!E9</f>
        <v>0</v>
      </c>
      <c r="G9" s="56">
        <f>oct!F9+nov!F9+dec!F9+janv!F9+fev!F9+mars!F9+avril!F9+mai!F9+juin!F9+juillet!F9+aout!F9+septembre!F9</f>
        <v>0</v>
      </c>
      <c r="H9" s="56">
        <f>oct!F9+nov!G9+dec!G9+janv!G9+fev!G9+mars!G9+avril!G9+mai!G9+juin!G9+juillet!G9+aout!G9+septembre!G9</f>
        <v>0</v>
      </c>
      <c r="I9" s="56">
        <f>oct!H9+nov!H9+dec!H9+janv!H9+fev!H9+mars!H9+avril!H9+mai!H9+juin!H9+juillet!H9+aout!H9+septembre!H9</f>
        <v>0</v>
      </c>
      <c r="J9" s="56">
        <f>oct!J9+nov!I9+dec!I9+janv!I9+fev!I9+mars!I9+avril!I9+mai!I9+juin!I9+juillet!I9+aout!I9+septembre!I9</f>
        <v>0</v>
      </c>
      <c r="K9" s="56">
        <f>oct!K9+nov!K9+dec!K9+janv!K9+fev!K9+mars!K9+avril!K9+mai!K9+juin!K9+juillet!K9+aout!K9+septembre!K9</f>
        <v>0</v>
      </c>
      <c r="L9" s="57"/>
      <c r="M9" s="57">
        <f t="shared" si="0"/>
        <v>0</v>
      </c>
    </row>
    <row r="10" spans="1:13" s="33" customFormat="1" x14ac:dyDescent="0.3">
      <c r="A10" s="56">
        <v>5</v>
      </c>
      <c r="B10" s="56"/>
      <c r="C10" s="56"/>
      <c r="D10" s="56">
        <f>IF(A10="","",(VLOOKUP(synthese[[#This Row],[N°]],VLE,4,FALSE)))</f>
        <v>0</v>
      </c>
      <c r="E10" s="56">
        <f>oct!D10+nov!D10+dec!D10+janv!D10+fev!D10+mars!D10+avril!D10+mai!D10+juin!D10+juillet!D10+aout!D10+septembre!D10</f>
        <v>0</v>
      </c>
      <c r="F10" s="56">
        <f>oct!E10+nov!E10+dec!E10+janv!E10+fev!E10+mars!E10+avril!E10+mai!E10+juin!E10+juillet!E10+aout!E10+septembre!E10</f>
        <v>0</v>
      </c>
      <c r="G10" s="56">
        <f>oct!F10+nov!F10+dec!F10+janv!F10+fev!F10+mars!F10+avril!F10+mai!F10+juin!F10+juillet!F10+aout!F10+septembre!F10</f>
        <v>0</v>
      </c>
      <c r="H10" s="56">
        <f>oct!F10+nov!G10+dec!G10+janv!G10+fev!G10+mars!G10+avril!G10+mai!G10+juin!G10+juillet!G10+aout!G10+septembre!G10</f>
        <v>0</v>
      </c>
      <c r="I10" s="56">
        <f>oct!H10+nov!H10+dec!H10+janv!H10+fev!H10+mars!H10+avril!H10+mai!H10+juin!H10+juillet!H10+aout!H10+septembre!H10</f>
        <v>0</v>
      </c>
      <c r="J10" s="56">
        <f>oct!J10+nov!I10+dec!I10+janv!I10+fev!I10+mars!I10+avril!I10+mai!I10+juin!I10+juillet!I10+aout!I10+septembre!I10</f>
        <v>0</v>
      </c>
      <c r="K10" s="56">
        <f>oct!K10+nov!K10+dec!K10+janv!K10+fev!K10+mars!K10+avril!K10+mai!K10+juin!K10+juillet!K10+aout!K10+septembre!K10</f>
        <v>0</v>
      </c>
      <c r="L10" s="57"/>
      <c r="M10" s="57">
        <f t="shared" si="0"/>
        <v>0</v>
      </c>
    </row>
    <row r="11" spans="1:13" s="33" customFormat="1" x14ac:dyDescent="0.3">
      <c r="A11" s="56">
        <v>6</v>
      </c>
      <c r="B11" s="56"/>
      <c r="C11" s="56"/>
      <c r="D11" s="56">
        <f>IF(A11="","",(VLOOKUP(synthese[[#This Row],[N°]],VLE,4,FALSE)))</f>
        <v>0</v>
      </c>
      <c r="E11" s="56">
        <f>oct!D11+nov!D11+dec!D11+janv!D11+fev!D11+mars!D11+avril!D11+mai!D11+juin!D11+juillet!D11+aout!D11+septembre!D11</f>
        <v>0</v>
      </c>
      <c r="F11" s="56">
        <f>oct!E11+nov!E11+dec!E11+janv!E11+fev!E11+mars!E11+avril!E11+mai!E11+juin!E11+juillet!E11+aout!E11+septembre!E11</f>
        <v>0</v>
      </c>
      <c r="G11" s="56">
        <f>oct!F11+nov!F11+dec!F11+janv!F11+fev!F11+mars!F11+avril!F11+mai!F11+juin!F11+juillet!F11+aout!F11+septembre!F11</f>
        <v>0</v>
      </c>
      <c r="H11" s="56">
        <f>oct!F11+nov!G11+dec!G11+janv!G11+fev!G11+mars!G11+avril!G11+mai!G11+juin!G11+juillet!G11+aout!G11+septembre!G11</f>
        <v>0</v>
      </c>
      <c r="I11" s="56">
        <f>oct!H11+nov!H11+dec!H11+janv!H11+fev!H11+mars!H11+avril!H11+mai!H11+juin!H11+juillet!H11+aout!H11+septembre!H11</f>
        <v>0</v>
      </c>
      <c r="J11" s="56">
        <f>oct!J11+nov!I11+dec!I11+janv!I11+fev!I11+mars!I11+avril!I11+mai!I11+juin!I11+juillet!I11+aout!I11+septembre!I11</f>
        <v>0</v>
      </c>
      <c r="K11" s="56">
        <f>oct!K11+nov!K11+dec!K11+janv!K11+fev!K11+mars!K11+avril!K11+mai!K11+juin!K11+juillet!K11+aout!K11+septembre!K11</f>
        <v>0</v>
      </c>
      <c r="L11" s="57"/>
      <c r="M11" s="57">
        <f t="shared" si="0"/>
        <v>0</v>
      </c>
    </row>
    <row r="12" spans="1:13" s="33" customFormat="1" x14ac:dyDescent="0.3">
      <c r="A12" s="56">
        <v>7</v>
      </c>
      <c r="B12" s="56"/>
      <c r="C12" s="56"/>
      <c r="D12" s="56">
        <f>IF(A12="","",(VLOOKUP(synthese[[#This Row],[N°]],VLE,4,FALSE)))</f>
        <v>0</v>
      </c>
      <c r="E12" s="56">
        <f>oct!D12+nov!D12+dec!D12+janv!D12+fev!D12+mars!D12+avril!D12+mai!D12+juin!D12+juillet!D12+aout!D12+septembre!D12</f>
        <v>0</v>
      </c>
      <c r="F12" s="56">
        <f>oct!E12+nov!E12+dec!E12+janv!E12+fev!E12+mars!E12+avril!E12+mai!E12+juin!E12+juillet!E12+aout!E12+septembre!E12</f>
        <v>0</v>
      </c>
      <c r="G12" s="56">
        <f>oct!F12+nov!F12+dec!F12+janv!F12+fev!F12+mars!F12+avril!F12+mai!F12+juin!F12+juillet!F12+aout!F12+septembre!F12</f>
        <v>0</v>
      </c>
      <c r="H12" s="56">
        <f>oct!F12+nov!G12+dec!G12+janv!G12+fev!G12+mars!G12+avril!G12+mai!G12+juin!G12+juillet!G12+aout!G12+septembre!G12</f>
        <v>0</v>
      </c>
      <c r="I12" s="56">
        <f>oct!H12+nov!H12+dec!H12+janv!H12+fev!H12+mars!H12+avril!H12+mai!H12+juin!H12+juillet!H12+aout!H12+septembre!H12</f>
        <v>0</v>
      </c>
      <c r="J12" s="56">
        <f>oct!J12+nov!I12+dec!I12+janv!I12+fev!I12+mars!I12+avril!I12+mai!I12+juin!I12+juillet!I12+aout!I12+septembre!I12</f>
        <v>0</v>
      </c>
      <c r="K12" s="56">
        <f>oct!K12+nov!K12+dec!K12+janv!K12+fev!K12+mars!K12+avril!K12+mai!K12+juin!K12+juillet!K12+aout!K12+septembre!K12</f>
        <v>0</v>
      </c>
      <c r="L12" s="57"/>
      <c r="M12" s="57">
        <f t="shared" ref="M12:M17" si="1">SUM(G12:I14)</f>
        <v>0</v>
      </c>
    </row>
    <row r="13" spans="1:13" s="33" customFormat="1" x14ac:dyDescent="0.3">
      <c r="A13" s="56">
        <v>8</v>
      </c>
      <c r="B13" s="56"/>
      <c r="C13" s="56"/>
      <c r="D13" s="56">
        <f>IF(A13="","",(VLOOKUP(synthese[[#This Row],[N°]],VLE,4,FALSE)))</f>
        <v>0</v>
      </c>
      <c r="E13" s="56">
        <f>oct!D13+nov!D13+dec!D13+janv!D13+fev!D13+mars!D13+avril!D13+mai!D13+juin!D13+juillet!D13+aout!D13+septembre!D13</f>
        <v>0</v>
      </c>
      <c r="F13" s="56">
        <f>oct!E13+nov!E13+dec!E13+janv!E13+fev!E13+mars!E13+avril!E13+mai!E13+juin!E13+juillet!E13+aout!E13+septembre!E13</f>
        <v>0</v>
      </c>
      <c r="G13" s="56">
        <f>oct!F13+nov!F13+dec!F13+janv!F13+fev!F13+mars!F13+avril!F13+mai!F13+juin!F13+juillet!F13+aout!F13+septembre!F13</f>
        <v>0</v>
      </c>
      <c r="H13" s="56">
        <f>oct!F13+nov!G13+dec!G13+janv!G13+fev!G13+mars!G13+avril!G13+mai!G13+juin!G13+juillet!G13+aout!G13+septembre!G13</f>
        <v>0</v>
      </c>
      <c r="I13" s="56">
        <f>oct!H13+nov!H13+dec!H13+janv!H13+fev!H13+mars!H13+avril!H13+mai!H13+juin!H13+juillet!H13+aout!H13+septembre!H13</f>
        <v>0</v>
      </c>
      <c r="J13" s="56">
        <f>oct!J13+nov!I13+dec!I13+janv!I13+fev!I13+mars!I13+avril!I13+mai!I13+juin!I13+juillet!I13+aout!I13+septembre!I13</f>
        <v>0</v>
      </c>
      <c r="K13" s="56">
        <f>oct!K13+nov!K13+dec!K13+janv!K13+fev!K13+mars!K13+avril!K13+mai!K13+juin!K13+juillet!K13+aout!K13+septembre!K13</f>
        <v>0</v>
      </c>
      <c r="L13" s="57"/>
      <c r="M13" s="57">
        <f t="shared" si="1"/>
        <v>0</v>
      </c>
    </row>
    <row r="14" spans="1:13" s="33" customFormat="1" x14ac:dyDescent="0.3">
      <c r="A14" s="56">
        <v>9</v>
      </c>
      <c r="B14" s="56"/>
      <c r="C14" s="56"/>
      <c r="D14" s="56">
        <f>IF(A14="","",(VLOOKUP(synthese[[#This Row],[N°]],VLE,4,FALSE)))</f>
        <v>0</v>
      </c>
      <c r="E14" s="56">
        <f>oct!D14+nov!D14+dec!D14+janv!D14+fev!D14+mars!D14+avril!D14+mai!D14+juin!D14+juillet!D14+aout!D14+septembre!D14</f>
        <v>0</v>
      </c>
      <c r="F14" s="56">
        <f>oct!E14+nov!E14+dec!E14+janv!E14+fev!E14+mars!E14+avril!E14+mai!E14+juin!E14+juillet!E14+aout!E14+septembre!E14</f>
        <v>0</v>
      </c>
      <c r="G14" s="56">
        <f>oct!F14+nov!F14+dec!F14+janv!F14+fev!F14+mars!F14+avril!F14+mai!F14+juin!F14+juillet!F14+aout!F14+septembre!F14</f>
        <v>0</v>
      </c>
      <c r="H14" s="56">
        <f>oct!F14+nov!G14+dec!G14+janv!G14+fev!G14+mars!G14+avril!G14+mai!G14+juin!G14+juillet!G14+aout!G14+septembre!G14</f>
        <v>0</v>
      </c>
      <c r="I14" s="56">
        <f>oct!H14+nov!H14+dec!H14+janv!H14+fev!H14+mars!H14+avril!H14+mai!H14+juin!H14+juillet!H14+aout!H14+septembre!H14</f>
        <v>0</v>
      </c>
      <c r="J14" s="56">
        <f>oct!J14+nov!I14+dec!I14+janv!I14+fev!I14+mars!I14+avril!I14+mai!I14+juin!I14+juillet!I14+aout!I14+septembre!I14</f>
        <v>0</v>
      </c>
      <c r="K14" s="56">
        <f>oct!K14+nov!K14+dec!K14+janv!K14+fev!K14+mars!K14+avril!K14+mai!K14+juin!K14+juillet!K14+aout!K14+septembre!K14</f>
        <v>0</v>
      </c>
      <c r="L14" s="57"/>
      <c r="M14" s="57">
        <f t="shared" si="1"/>
        <v>0</v>
      </c>
    </row>
    <row r="15" spans="1:13" s="33" customFormat="1" x14ac:dyDescent="0.3">
      <c r="A15" s="56">
        <v>10</v>
      </c>
      <c r="B15" s="56"/>
      <c r="C15" s="56"/>
      <c r="D15" s="56">
        <f>IF(A15="","",(VLOOKUP(synthese[[#This Row],[N°]],VLE,4,FALSE)))</f>
        <v>0</v>
      </c>
      <c r="E15" s="56">
        <f>oct!D15+nov!D15+dec!D15+janv!D15+fev!D15+mars!D15+avril!D15+mai!D15+juin!D15+juillet!D15+aout!D15+septembre!D15</f>
        <v>0</v>
      </c>
      <c r="F15" s="56">
        <f>oct!E15+nov!E15+dec!E15+janv!E15+fev!E15+mars!E15+avril!E15+mai!E15+juin!E15+juillet!E15+aout!E15+septembre!E15</f>
        <v>0</v>
      </c>
      <c r="G15" s="56">
        <f>oct!F15+nov!F15+dec!F15+janv!F15+fev!F15+mars!F15+avril!F15+mai!F15+juin!F15+juillet!F15+aout!F15+septembre!F15</f>
        <v>0</v>
      </c>
      <c r="H15" s="56">
        <f>oct!F15+nov!G15+dec!G15+janv!G15+fev!G15+mars!G15+avril!G15+mai!G15+juin!G15+juillet!G15+aout!G15+septembre!G15</f>
        <v>0</v>
      </c>
      <c r="I15" s="56">
        <f>oct!H15+nov!H15+dec!H15+janv!H15+fev!H15+mars!H15+avril!H15+mai!H15+juin!H15+juillet!H15+aout!H15+septembre!H15</f>
        <v>0</v>
      </c>
      <c r="J15" s="56">
        <f>oct!J15+nov!I15+dec!I15+janv!I15+fev!I15+mars!I15+avril!I15+mai!I15+juin!I15+juillet!I15+aout!I15+septembre!I15</f>
        <v>0</v>
      </c>
      <c r="K15" s="56">
        <f>oct!K15+nov!K15+dec!K15+janv!K15+fev!K15+mars!K15+avril!K15+mai!K15+juin!K15+juillet!K15+aout!K15+septembre!K15</f>
        <v>0</v>
      </c>
      <c r="L15" s="57"/>
      <c r="M15" s="57">
        <f t="shared" si="1"/>
        <v>0</v>
      </c>
    </row>
    <row r="16" spans="1:13" s="33" customFormat="1" x14ac:dyDescent="0.3">
      <c r="A16" s="56">
        <v>11</v>
      </c>
      <c r="B16" s="56"/>
      <c r="C16" s="56"/>
      <c r="D16" s="56">
        <f>IF(A16="","",(VLOOKUP(synthese[[#This Row],[N°]],VLE,4,FALSE)))</f>
        <v>0</v>
      </c>
      <c r="E16" s="56">
        <f>oct!D16+nov!D16+dec!D16+janv!D16+fev!D16+mars!D16+avril!D16+mai!D16+juin!D16+juillet!D16+aout!D16+septembre!D16</f>
        <v>0</v>
      </c>
      <c r="F16" s="56">
        <f>oct!E16+nov!E16+dec!E16+janv!E16+fev!E16+mars!E16+avril!E16+mai!E16+juin!E16+juillet!E16+aout!E16+septembre!E16</f>
        <v>0</v>
      </c>
      <c r="G16" s="56">
        <f>oct!F16+nov!F16+dec!F16+janv!F16+fev!F16+mars!F16+avril!F16+mai!F16+juin!F16+juillet!F16+aout!F16+septembre!F16</f>
        <v>0</v>
      </c>
      <c r="H16" s="56">
        <f>oct!F16+nov!G16+dec!G16+janv!G16+fev!G16+mars!G16+avril!G16+mai!G16+juin!G16+juillet!G16+aout!G16+septembre!G16</f>
        <v>0</v>
      </c>
      <c r="I16" s="56">
        <f>oct!H16+nov!H16+dec!H16+janv!H16+fev!H16+mars!H16+avril!H16+mai!H16+juin!H16+juillet!H16+aout!H16+septembre!H16</f>
        <v>0</v>
      </c>
      <c r="J16" s="56">
        <f>oct!J16+nov!I16+dec!I16+janv!I16+fev!I16+mars!I16+avril!I16+mai!I16+juin!I16+juillet!I16+aout!I16+septembre!I16</f>
        <v>0</v>
      </c>
      <c r="K16" s="56">
        <f>oct!K16+nov!K16+dec!K16+janv!K16+fev!K16+mars!K16+avril!K16+mai!K16+juin!K16+juillet!K16+aout!K16+septembre!K16</f>
        <v>0</v>
      </c>
      <c r="L16" s="57"/>
      <c r="M16" s="57">
        <f t="shared" si="1"/>
        <v>0</v>
      </c>
    </row>
    <row r="17" spans="1:13" s="33" customFormat="1" x14ac:dyDescent="0.3">
      <c r="A17" s="56">
        <v>12</v>
      </c>
      <c r="B17" s="56"/>
      <c r="C17" s="56"/>
      <c r="D17" s="56">
        <f>IF(A17="","",(VLOOKUP(synthese[[#This Row],[N°]],VLE,4,FALSE)))</f>
        <v>0</v>
      </c>
      <c r="E17" s="56">
        <f>oct!D17+nov!D17+dec!D17+janv!D17+fev!D17+mars!D17+avril!D17+mai!D17+juin!D17+juillet!D17+aout!D17+septembre!D17</f>
        <v>0</v>
      </c>
      <c r="F17" s="56">
        <f>oct!E17+nov!E17+dec!E17+janv!E17+fev!E17+mars!E17+avril!E17+mai!E17+juin!E17+juillet!E17+aout!E17+septembre!E17</f>
        <v>0</v>
      </c>
      <c r="G17" s="56">
        <f>oct!F17+nov!F17+dec!F17+janv!F17+fev!F17+mars!F17+avril!F17+mai!F17+juin!F17+juillet!F17+aout!F17+septembre!F17</f>
        <v>0</v>
      </c>
      <c r="H17" s="56">
        <f>oct!F17+nov!G17+dec!G17+janv!G17+fev!G17+mars!G17+avril!G17+mai!G17+juin!G17+juillet!G17+aout!G17+septembre!G17</f>
        <v>0</v>
      </c>
      <c r="I17" s="56">
        <f>oct!H17+nov!H17+dec!H17+janv!H17+fev!H17+mars!H17+avril!H17+mai!H17+juin!H17+juillet!H17+aout!H17+septembre!H17</f>
        <v>0</v>
      </c>
      <c r="J17" s="56">
        <f>oct!J17+nov!I17+dec!I17+janv!I17+fev!I17+mars!I17+avril!I17+mai!I17+juin!I17+juillet!I17+aout!I17+septembre!I17</f>
        <v>0</v>
      </c>
      <c r="K17" s="56">
        <f>oct!K17+nov!K17+dec!K17+janv!K17+fev!K17+mars!K17+avril!K17+mai!K17+juin!K17+juillet!K17+aout!K17+septembre!K17</f>
        <v>0</v>
      </c>
      <c r="L17" s="57"/>
      <c r="M17" s="57">
        <f t="shared" si="1"/>
        <v>0</v>
      </c>
    </row>
    <row r="18" spans="1:13" s="33" customFormat="1" x14ac:dyDescent="0.3">
      <c r="A18" s="56">
        <v>13</v>
      </c>
      <c r="B18" s="56"/>
      <c r="C18" s="56"/>
      <c r="D18" s="56">
        <f>IF(A18="","",(VLOOKUP(synthese[[#This Row],[N°]],VLE,4,FALSE)))</f>
        <v>0</v>
      </c>
      <c r="E18" s="56">
        <f>oct!D18+nov!D18+dec!D18+janv!D18+fev!D18+mars!D18+avril!D18+mai!D18+juin!D18+juillet!D18+aout!D18+septembre!D18</f>
        <v>0</v>
      </c>
      <c r="F18" s="56">
        <f>oct!E18+nov!E18+dec!E18+janv!E18+fev!E18+mars!E18+avril!E18+mai!E18+juin!E18+juillet!E18+aout!E18+septembre!E18</f>
        <v>0</v>
      </c>
      <c r="G18" s="56">
        <f>oct!F18+nov!F18+dec!F18+janv!F18+fev!F18+mars!F18+avril!F18+mai!F18+juin!F18+juillet!F18+aout!F18+septembre!F18</f>
        <v>0</v>
      </c>
      <c r="H18" s="56">
        <f>oct!F18+nov!G18+dec!G18+janv!G18+fev!G18+mars!G18+avril!G18+mai!G18+juin!G18+juillet!G18+aout!G18+septembre!G18</f>
        <v>0</v>
      </c>
      <c r="I18" s="56">
        <f>oct!H18+nov!H18+dec!H18+janv!H18+fev!H18+mars!H18+avril!H18+mai!H18+juin!H18+juillet!H18+aout!H18+septembre!H18</f>
        <v>0</v>
      </c>
      <c r="J18" s="56">
        <f>oct!J18+nov!I18+dec!I18+janv!I18+fev!I18+mars!I18+avril!I18+mai!I18+juin!I18+juillet!I18+aout!I18+septembre!I18</f>
        <v>0</v>
      </c>
      <c r="K18" s="56">
        <f>oct!K18+nov!K18+dec!K18+janv!K18+fev!K18+mars!K18+avril!K18+mai!K18+juin!K18+juillet!K18+aout!K18+septembre!K18</f>
        <v>0</v>
      </c>
      <c r="L18" s="57"/>
      <c r="M18" s="57">
        <f t="shared" ref="M18:M23" si="2">SUM(G18:I20)</f>
        <v>0</v>
      </c>
    </row>
    <row r="19" spans="1:13" s="33" customFormat="1" x14ac:dyDescent="0.3">
      <c r="A19" s="56">
        <v>14</v>
      </c>
      <c r="B19" s="56"/>
      <c r="C19" s="56"/>
      <c r="D19" s="56">
        <f>IF(A19="","",(VLOOKUP(synthese[[#This Row],[N°]],VLE,4,FALSE)))</f>
        <v>0</v>
      </c>
      <c r="E19" s="56">
        <f>oct!D19+nov!D19+dec!D19+janv!D19+fev!D19+mars!D19+avril!D19+mai!D19+juin!D19+juillet!D19+aout!D19+septembre!D19</f>
        <v>0</v>
      </c>
      <c r="F19" s="56">
        <f>oct!E19+nov!E19+dec!E19+janv!E19+fev!E19+mars!E19+avril!E19+mai!E19+juin!E19+juillet!E19+aout!E19+septembre!E19</f>
        <v>0</v>
      </c>
      <c r="G19" s="56">
        <f>oct!F19+nov!F19+dec!F19+janv!F19+fev!F19+mars!F19+avril!F19+mai!F19+juin!F19+juillet!F19+aout!F19+septembre!F19</f>
        <v>0</v>
      </c>
      <c r="H19" s="56">
        <f>oct!F19+nov!G19+dec!G19+janv!G19+fev!G19+mars!G19+avril!G19+mai!G19+juin!G19+juillet!G19+aout!G19+septembre!G19</f>
        <v>0</v>
      </c>
      <c r="I19" s="56">
        <f>oct!H19+nov!H19+dec!H19+janv!H19+fev!H19+mars!H19+avril!H19+mai!H19+juin!H19+juillet!H19+aout!H19+septembre!H19</f>
        <v>0</v>
      </c>
      <c r="J19" s="56">
        <f>oct!J19+nov!I19+dec!I19+janv!I19+fev!I19+mars!I19+avril!I19+mai!I19+juin!I19+juillet!I19+aout!I19+septembre!I19</f>
        <v>0</v>
      </c>
      <c r="K19" s="56">
        <f>oct!K19+nov!K19+dec!K19+janv!K19+fev!K19+mars!K19+avril!K19+mai!K19+juin!K19+juillet!K19+aout!K19+septembre!K19</f>
        <v>0</v>
      </c>
      <c r="L19" s="57"/>
      <c r="M19" s="57">
        <f t="shared" si="2"/>
        <v>0</v>
      </c>
    </row>
    <row r="20" spans="1:13" s="33" customFormat="1" x14ac:dyDescent="0.3">
      <c r="A20" s="56">
        <v>15</v>
      </c>
      <c r="B20" s="56"/>
      <c r="C20" s="56"/>
      <c r="D20" s="56">
        <f>IF(A20="","",(VLOOKUP(synthese[[#This Row],[N°]],VLE,4,FALSE)))</f>
        <v>0</v>
      </c>
      <c r="E20" s="56">
        <f>oct!D20+nov!D20+dec!D20+janv!D20+fev!D20+mars!D20+avril!D20+mai!D20+juin!D20+juillet!D20+aout!D20+septembre!D20</f>
        <v>0</v>
      </c>
      <c r="F20" s="56">
        <f>oct!E20+nov!E20+dec!E20+janv!E20+fev!E20+mars!E20+avril!E20+mai!E20+juin!E20+juillet!E20+aout!E20+septembre!E20</f>
        <v>0</v>
      </c>
      <c r="G20" s="56">
        <f>oct!F20+nov!F20+dec!F20+janv!F20+fev!F20+mars!F20+avril!F20+mai!F20+juin!F20+juillet!F20+aout!F20+septembre!F20</f>
        <v>0</v>
      </c>
      <c r="H20" s="56">
        <f>oct!F20+nov!G20+dec!G20+janv!G20+fev!G20+mars!G20+avril!G20+mai!G20+juin!G20+juillet!G20+aout!G20+septembre!G20</f>
        <v>0</v>
      </c>
      <c r="I20" s="56">
        <f>oct!H20+nov!H20+dec!H20+janv!H20+fev!H20+mars!H20+avril!H20+mai!H20+juin!H20+juillet!H20+aout!H20+septembre!H20</f>
        <v>0</v>
      </c>
      <c r="J20" s="56">
        <f>oct!J20+nov!I20+dec!I20+janv!I20+fev!I20+mars!I20+avril!I20+mai!I20+juin!I20+juillet!I20+aout!I20+septembre!I20</f>
        <v>0</v>
      </c>
      <c r="K20" s="56">
        <f>oct!K20+nov!K20+dec!K20+janv!K20+fev!K20+mars!K20+avril!K20+mai!K20+juin!K20+juillet!K20+aout!K20+septembre!K20</f>
        <v>0</v>
      </c>
      <c r="L20" s="57"/>
      <c r="M20" s="57">
        <f t="shared" si="2"/>
        <v>0</v>
      </c>
    </row>
    <row r="21" spans="1:13" s="33" customFormat="1" x14ac:dyDescent="0.3">
      <c r="A21" s="56">
        <v>16</v>
      </c>
      <c r="B21" s="56"/>
      <c r="C21" s="56"/>
      <c r="D21" s="56">
        <f>IF(A21="","",(VLOOKUP(synthese[[#This Row],[N°]],VLE,4,FALSE)))</f>
        <v>0</v>
      </c>
      <c r="E21" s="56">
        <f>oct!D21+nov!D21+dec!D21+janv!D21+fev!D21+mars!D21+avril!D21+mai!D21+juin!D21+juillet!D21+aout!D21+septembre!D21</f>
        <v>0</v>
      </c>
      <c r="F21" s="56">
        <f>oct!E21+nov!E21+dec!E21+janv!E21+fev!E21+mars!E21+avril!E21+mai!E21+juin!E21+juillet!E21+aout!E21+septembre!E21</f>
        <v>0</v>
      </c>
      <c r="G21" s="56">
        <f>oct!F21+nov!F21+dec!F21+janv!F21+fev!F21+mars!F21+avril!F21+mai!F21+juin!F21+juillet!F21+aout!F21+septembre!F21</f>
        <v>0</v>
      </c>
      <c r="H21" s="56">
        <f>oct!F21+nov!G21+dec!G21+janv!G21+fev!G21+mars!G21+avril!G21+mai!G21+juin!G21+juillet!G21+aout!G21+septembre!G21</f>
        <v>0</v>
      </c>
      <c r="I21" s="56">
        <f>oct!H21+nov!H21+dec!H21+janv!H21+fev!H21+mars!H21+avril!H21+mai!H21+juin!H21+juillet!H21+aout!H21+septembre!H21</f>
        <v>0</v>
      </c>
      <c r="J21" s="56">
        <f>oct!J21+nov!I21+dec!I21+janv!I21+fev!I21+mars!I21+avril!I21+mai!I21+juin!I21+juillet!I21+aout!I21+septembre!I21</f>
        <v>0</v>
      </c>
      <c r="K21" s="56">
        <f>oct!K21+nov!K21+dec!K21+janv!K21+fev!K21+mars!K21+avril!K21+mai!K21+juin!K21+juillet!K21+aout!K21+septembre!K21</f>
        <v>0</v>
      </c>
      <c r="L21" s="57"/>
      <c r="M21" s="57">
        <f t="shared" si="2"/>
        <v>0</v>
      </c>
    </row>
    <row r="22" spans="1:13" s="33" customFormat="1" x14ac:dyDescent="0.3">
      <c r="A22" s="56">
        <v>17</v>
      </c>
      <c r="B22" s="56"/>
      <c r="C22" s="56"/>
      <c r="D22" s="56">
        <f>IF(A22="","",(VLOOKUP(synthese[[#This Row],[N°]],VLE,4,FALSE)))</f>
        <v>0</v>
      </c>
      <c r="E22" s="56">
        <f>oct!D22+nov!D22+dec!D22+janv!D22+fev!D22+mars!D22+avril!D22+mai!D22+juin!D22+juillet!D22+aout!D22+septembre!D22</f>
        <v>0</v>
      </c>
      <c r="F22" s="56">
        <f>oct!E22+nov!E22+dec!E22+janv!E22+fev!E22+mars!E22+avril!E22+mai!E22+juin!E22+juillet!E22+aout!E22+septembre!E22</f>
        <v>0</v>
      </c>
      <c r="G22" s="56">
        <f>oct!F22+nov!F22+dec!F22+janv!F22+fev!F22+mars!F22+avril!F22+mai!F22+juin!F22+juillet!F22+aout!F22+septembre!F22</f>
        <v>0</v>
      </c>
      <c r="H22" s="56">
        <f>oct!F22+nov!G22+dec!G22+janv!G22+fev!G22+mars!G22+avril!G22+mai!G22+juin!G22+juillet!G22+aout!G22+septembre!G22</f>
        <v>0</v>
      </c>
      <c r="I22" s="56">
        <f>oct!H22+nov!H22+dec!H22+janv!H22+fev!H22+mars!H22+avril!H22+mai!H22+juin!H22+juillet!H22+aout!H22+septembre!H22</f>
        <v>0</v>
      </c>
      <c r="J22" s="56">
        <f>oct!J22+nov!I22+dec!I22+janv!I22+fev!I22+mars!I22+avril!I22+mai!I22+juin!I22+juillet!I22+aout!I22+septembre!I22</f>
        <v>0</v>
      </c>
      <c r="K22" s="56">
        <f>oct!K22+nov!K22+dec!K22+janv!K22+fev!K22+mars!K22+avril!K22+mai!K22+juin!K22+juillet!K22+aout!K22+septembre!K22</f>
        <v>0</v>
      </c>
      <c r="L22" s="57"/>
      <c r="M22" s="57">
        <f t="shared" si="2"/>
        <v>0</v>
      </c>
    </row>
    <row r="23" spans="1:13" s="33" customFormat="1" x14ac:dyDescent="0.3">
      <c r="A23" s="56">
        <v>18</v>
      </c>
      <c r="B23" s="56"/>
      <c r="C23" s="56"/>
      <c r="D23" s="56">
        <f>IF(A23="","",(VLOOKUP(synthese[[#This Row],[N°]],VLE,4,FALSE)))</f>
        <v>0</v>
      </c>
      <c r="E23" s="56">
        <f>oct!D23+nov!D23+dec!D23+janv!D23+fev!D23+mars!D23+avril!D23+mai!D23+juin!D23+juillet!D23+aout!D23+septembre!D23</f>
        <v>0</v>
      </c>
      <c r="F23" s="56">
        <f>oct!E23+nov!E23+dec!E23+janv!E23+fev!E23+mars!E23+avril!E23+mai!E23+juin!E23+juillet!E23+aout!E23+septembre!E23</f>
        <v>0</v>
      </c>
      <c r="G23" s="56">
        <f>oct!F23+nov!F23+dec!F23+janv!F23+fev!F23+mars!F23+avril!F23+mai!F23+juin!F23+juillet!F23+aout!F23+septembre!F23</f>
        <v>0</v>
      </c>
      <c r="H23" s="56">
        <f>oct!F23+nov!G23+dec!G23+janv!G23+fev!G23+mars!G23+avril!G23+mai!G23+juin!G23+juillet!G23+aout!G23+septembre!G23</f>
        <v>0</v>
      </c>
      <c r="I23" s="56">
        <f>oct!H23+nov!H23+dec!H23+janv!H23+fev!H23+mars!H23+avril!H23+mai!H23+juin!H23+juillet!H23+aout!H23+septembre!H23</f>
        <v>0</v>
      </c>
      <c r="J23" s="56">
        <f>oct!J23+nov!I23+dec!I23+janv!I23+fev!I23+mars!I23+avril!I23+mai!I23+juin!I23+juillet!I23+aout!I23+septembre!I23</f>
        <v>0</v>
      </c>
      <c r="K23" s="56">
        <f>oct!K23+nov!K23+dec!K23+janv!K23+fev!K23+mars!K23+avril!K23+mai!K23+juin!K23+juillet!K23+aout!K23+septembre!K23</f>
        <v>0</v>
      </c>
      <c r="L23" s="57"/>
      <c r="M23" s="57">
        <f t="shared" si="2"/>
        <v>0</v>
      </c>
    </row>
    <row r="24" spans="1:13" s="33" customFormat="1" x14ac:dyDescent="0.3">
      <c r="A24" s="56">
        <v>19</v>
      </c>
      <c r="B24" s="56"/>
      <c r="C24" s="56"/>
      <c r="D24" s="56">
        <f>IF(A24="","",(VLOOKUP(synthese[[#This Row],[N°]],VLE,4,FALSE)))</f>
        <v>0</v>
      </c>
      <c r="E24" s="56">
        <f>oct!D24+nov!D24+dec!D24+janv!D24+fev!D24+mars!D24+avril!D24+mai!D24+juin!D24+juillet!D24+aout!D24+septembre!D24</f>
        <v>0</v>
      </c>
      <c r="F24" s="56">
        <f>oct!E24+nov!E24+dec!E24+janv!E24+fev!E24+mars!E24+avril!E24+mai!E24+juin!E24+juillet!E24+aout!E24+septembre!E24</f>
        <v>0</v>
      </c>
      <c r="G24" s="56">
        <f>oct!F24+nov!F24+dec!F24+janv!F24+fev!F24+mars!F24+avril!F24+mai!F24+juin!F24+juillet!F24+aout!F24+septembre!F24</f>
        <v>0</v>
      </c>
      <c r="H24" s="56">
        <f>oct!F24+nov!G24+dec!G24+janv!G24+fev!G24+mars!G24+avril!G24+mai!G24+juin!G24+juillet!G24+aout!G24+septembre!G24</f>
        <v>0</v>
      </c>
      <c r="I24" s="56">
        <f>oct!H24+nov!H24+dec!H24+janv!H24+fev!H24+mars!H24+avril!H24+mai!H24+juin!H24+juillet!H24+aout!H24+septembre!H24</f>
        <v>0</v>
      </c>
      <c r="J24" s="56">
        <f>oct!J24+nov!I24+dec!I24+janv!I24+fev!I24+mars!I24+avril!I24+mai!I24+juin!I24+juillet!I24+aout!I24+septembre!I24</f>
        <v>0</v>
      </c>
      <c r="K24" s="56">
        <f>oct!K24+nov!K24+dec!K24+janv!K24+fev!K24+mars!K24+avril!K24+mai!K24+juin!K24+juillet!K24+aout!K24+septembre!K24</f>
        <v>0</v>
      </c>
      <c r="L24" s="57"/>
      <c r="M24" s="57">
        <f t="shared" ref="M24:M29" si="3">SUM(G24:I26)</f>
        <v>0</v>
      </c>
    </row>
    <row r="25" spans="1:13" s="33" customFormat="1" x14ac:dyDescent="0.3">
      <c r="A25" s="56">
        <v>20</v>
      </c>
      <c r="B25" s="56"/>
      <c r="C25" s="56"/>
      <c r="D25" s="56">
        <f>IF(A25="","",(VLOOKUP(synthese[[#This Row],[N°]],VLE,4,FALSE)))</f>
        <v>0</v>
      </c>
      <c r="E25" s="56">
        <f>oct!D25+nov!D25+dec!D25+janv!D25+fev!D25+mars!D25+avril!D25+mai!D25+juin!D25+juillet!D25+aout!D25+septembre!D25</f>
        <v>0</v>
      </c>
      <c r="F25" s="56">
        <f>oct!E25+nov!E25+dec!E25+janv!E25+fev!E25+mars!E25+avril!E25+mai!E25+juin!E25+juillet!E25+aout!E25+septembre!E25</f>
        <v>0</v>
      </c>
      <c r="G25" s="56">
        <f>oct!F25+nov!F25+dec!F25+janv!F25+fev!F25+mars!F25+avril!F25+mai!F25+juin!F25+juillet!F25+aout!F25+septembre!F25</f>
        <v>0</v>
      </c>
      <c r="H25" s="56">
        <f>oct!F25+nov!G25+dec!G25+janv!G25+fev!G25+mars!G25+avril!G25+mai!G25+juin!G25+juillet!G25+aout!G25+septembre!G25</f>
        <v>0</v>
      </c>
      <c r="I25" s="56">
        <f>oct!H25+nov!H25+dec!H25+janv!H25+fev!H25+mars!H25+avril!H25+mai!H25+juin!H25+juillet!H25+aout!H25+septembre!H25</f>
        <v>0</v>
      </c>
      <c r="J25" s="56">
        <f>oct!J25+nov!I25+dec!I25+janv!I25+fev!I25+mars!I25+avril!I25+mai!I25+juin!I25+juillet!I25+aout!I25+septembre!I25</f>
        <v>0</v>
      </c>
      <c r="K25" s="56">
        <f>oct!K25+nov!K25+dec!K25+janv!K25+fev!K25+mars!K25+avril!K25+mai!K25+juin!K25+juillet!K25+aout!K25+septembre!K25</f>
        <v>0</v>
      </c>
      <c r="L25" s="57"/>
      <c r="M25" s="57">
        <f t="shared" si="3"/>
        <v>0</v>
      </c>
    </row>
    <row r="26" spans="1:13" s="33" customFormat="1" x14ac:dyDescent="0.3">
      <c r="A26" s="56">
        <v>21</v>
      </c>
      <c r="B26" s="56"/>
      <c r="C26" s="56"/>
      <c r="D26" s="56">
        <f>IF(A26="","",(VLOOKUP(synthese[[#This Row],[N°]],VLE,4,FALSE)))</f>
        <v>0</v>
      </c>
      <c r="E26" s="56">
        <f>oct!D26+nov!D26+dec!D26+janv!D26+fev!D26+mars!D26+avril!D26+mai!D26+juin!D26+juillet!D26+aout!D26+septembre!D26</f>
        <v>0</v>
      </c>
      <c r="F26" s="56">
        <f>oct!E26+nov!E26+dec!E26+janv!E26+fev!E26+mars!E26+avril!E26+mai!E26+juin!E26+juillet!E26+aout!E26+septembre!E26</f>
        <v>0</v>
      </c>
      <c r="G26" s="56">
        <f>oct!F26+nov!F26+dec!F26+janv!F26+fev!F26+mars!F26+avril!F26+mai!F26+juin!F26+juillet!F26+aout!F26+septembre!F26</f>
        <v>0</v>
      </c>
      <c r="H26" s="56">
        <f>oct!F26+nov!G26+dec!G26+janv!G26+fev!G26+mars!G26+avril!G26+mai!G26+juin!G26+juillet!G26+aout!G26+septembre!G26</f>
        <v>0</v>
      </c>
      <c r="I26" s="56">
        <f>oct!H26+nov!H26+dec!H26+janv!H26+fev!H26+mars!H26+avril!H26+mai!H26+juin!H26+juillet!H26+aout!H26+septembre!H26</f>
        <v>0</v>
      </c>
      <c r="J26" s="56">
        <f>oct!J26+nov!I26+dec!I26+janv!I26+fev!I26+mars!I26+avril!I26+mai!I26+juin!I26+juillet!I26+aout!I26+septembre!I26</f>
        <v>0</v>
      </c>
      <c r="K26" s="56">
        <f>oct!K26+nov!K26+dec!K26+janv!K26+fev!K26+mars!K26+avril!K26+mai!K26+juin!K26+juillet!K26+aout!K26+septembre!K26</f>
        <v>0</v>
      </c>
      <c r="L26" s="57"/>
      <c r="M26" s="57">
        <f t="shared" si="3"/>
        <v>0</v>
      </c>
    </row>
    <row r="27" spans="1:13" s="33" customFormat="1" x14ac:dyDescent="0.3">
      <c r="A27" s="56">
        <v>22</v>
      </c>
      <c r="B27" s="56"/>
      <c r="C27" s="56"/>
      <c r="D27" s="56">
        <f>IF(A27="","",(VLOOKUP(synthese[[#This Row],[N°]],VLE,4,FALSE)))</f>
        <v>0</v>
      </c>
      <c r="E27" s="56">
        <f>oct!D27+nov!D27+dec!D27+janv!D27+fev!D27+mars!D27+avril!D27+mai!D27+juin!D27+juillet!D27+aout!D27+septembre!D27</f>
        <v>0</v>
      </c>
      <c r="F27" s="56">
        <f>oct!E27+nov!E27+dec!E27+janv!E27+fev!E27+mars!E27+avril!E27+mai!E27+juin!E27+juillet!E27+aout!E27+septembre!E27</f>
        <v>0</v>
      </c>
      <c r="G27" s="56">
        <f>oct!F27+nov!F27+dec!F27+janv!F27+fev!F27+mars!F27+avril!F27+mai!F27+juin!F27+juillet!F27+aout!F27+septembre!F27</f>
        <v>0</v>
      </c>
      <c r="H27" s="56">
        <f>oct!F27+nov!G27+dec!G27+janv!G27+fev!G27+mars!G27+avril!G27+mai!G27+juin!G27+juillet!G27+aout!G27+septembre!G27</f>
        <v>0</v>
      </c>
      <c r="I27" s="56">
        <f>oct!H27+nov!H27+dec!H27+janv!H27+fev!H27+mars!H27+avril!H27+mai!H27+juin!H27+juillet!H27+aout!H27+septembre!H27</f>
        <v>0</v>
      </c>
      <c r="J27" s="56">
        <f>oct!J27+nov!I27+dec!I27+janv!I27+fev!I27+mars!I27+avril!I27+mai!I27+juin!I27+juillet!I27+aout!I27+septembre!I27</f>
        <v>0</v>
      </c>
      <c r="K27" s="56">
        <f>oct!K27+nov!K27+dec!K27+janv!K27+fev!K27+mars!K27+avril!K27+mai!K27+juin!K27+juillet!K27+aout!K27+septembre!K27</f>
        <v>0</v>
      </c>
      <c r="L27" s="57"/>
      <c r="M27" s="57">
        <f t="shared" si="3"/>
        <v>0</v>
      </c>
    </row>
    <row r="28" spans="1:13" s="33" customFormat="1" x14ac:dyDescent="0.3">
      <c r="A28" s="56">
        <v>23</v>
      </c>
      <c r="B28" s="56"/>
      <c r="C28" s="56"/>
      <c r="D28" s="56">
        <f>IF(A28="","",(VLOOKUP(synthese[[#This Row],[N°]],VLE,4,FALSE)))</f>
        <v>0</v>
      </c>
      <c r="E28" s="56">
        <f>oct!D28+nov!D28+dec!D28+janv!D28+fev!D28+mars!D28+avril!D28+mai!D28+juin!D28+juillet!D28+aout!D28+septembre!D28</f>
        <v>0</v>
      </c>
      <c r="F28" s="56">
        <f>oct!E28+nov!E28+dec!E28+janv!E28+fev!E28+mars!E28+avril!E28+mai!E28+juin!E28+juillet!E28+aout!E28+septembre!E28</f>
        <v>0</v>
      </c>
      <c r="G28" s="56">
        <f>oct!F28+nov!F28+dec!F28+janv!F28+fev!F28+mars!F28+avril!F28+mai!F28+juin!F28+juillet!F28+aout!F28+septembre!F28</f>
        <v>0</v>
      </c>
      <c r="H28" s="56">
        <f>oct!F28+nov!G28+dec!G28+janv!G28+fev!G28+mars!G28+avril!G28+mai!G28+juin!G28+juillet!G28+aout!G28+septembre!G28</f>
        <v>0</v>
      </c>
      <c r="I28" s="56">
        <f>oct!H28+nov!H28+dec!H28+janv!H28+fev!H28+mars!H28+avril!H28+mai!H28+juin!H28+juillet!H28+aout!H28+septembre!H28</f>
        <v>0</v>
      </c>
      <c r="J28" s="56">
        <f>oct!J28+nov!I28+dec!I28+janv!I28+fev!I28+mars!I28+avril!I28+mai!I28+juin!I28+juillet!I28+aout!I28+septembre!I28</f>
        <v>0</v>
      </c>
      <c r="K28" s="56">
        <f>oct!K28+nov!K28+dec!K28+janv!K28+fev!K28+mars!K28+avril!K28+mai!K28+juin!K28+juillet!K28+aout!K28+septembre!K28</f>
        <v>0</v>
      </c>
      <c r="L28" s="57"/>
      <c r="M28" s="57">
        <f t="shared" si="3"/>
        <v>0</v>
      </c>
    </row>
    <row r="29" spans="1:13" s="33" customFormat="1" x14ac:dyDescent="0.3">
      <c r="A29" s="56">
        <v>24</v>
      </c>
      <c r="B29" s="56"/>
      <c r="C29" s="56"/>
      <c r="D29" s="56">
        <f>IF(A29="","",(VLOOKUP(synthese[[#This Row],[N°]],VLE,4,FALSE)))</f>
        <v>0</v>
      </c>
      <c r="E29" s="56">
        <f>oct!D29+nov!D29+dec!D29+janv!D29+fev!D29+mars!D29+avril!D29+mai!D29+juin!D29+juillet!D29+aout!D29+septembre!D29</f>
        <v>0</v>
      </c>
      <c r="F29" s="56">
        <f>oct!E29+nov!E29+dec!E29+janv!E29+fev!E29+mars!E29+avril!E29+mai!E29+juin!E29+juillet!E29+aout!E29+septembre!E29</f>
        <v>0</v>
      </c>
      <c r="G29" s="56">
        <f>oct!F29+nov!F29+dec!F29+janv!F29+fev!F29+mars!F29+avril!F29+mai!F29+juin!F29+juillet!F29+aout!F29+septembre!F29</f>
        <v>0</v>
      </c>
      <c r="H29" s="56">
        <f>oct!F29+nov!G29+dec!G29+janv!G29+fev!G29+mars!G29+avril!G29+mai!G29+juin!G29+juillet!G29+aout!G29+septembre!G29</f>
        <v>0</v>
      </c>
      <c r="I29" s="56">
        <f>oct!H29+nov!H29+dec!H29+janv!H29+fev!H29+mars!H29+avril!H29+mai!H29+juin!H29+juillet!H29+aout!H29+septembre!H29</f>
        <v>0</v>
      </c>
      <c r="J29" s="56">
        <f>oct!J29+nov!I29+dec!I29+janv!I29+fev!I29+mars!I29+avril!I29+mai!I29+juin!I29+juillet!I29+aout!I29+septembre!I29</f>
        <v>0</v>
      </c>
      <c r="K29" s="56">
        <f>oct!K29+nov!K29+dec!K29+janv!K29+fev!K29+mars!K29+avril!K29+mai!K29+juin!K29+juillet!K29+aout!K29+septembre!K29</f>
        <v>0</v>
      </c>
      <c r="L29" s="57"/>
      <c r="M29" s="57">
        <f t="shared" si="3"/>
        <v>0</v>
      </c>
    </row>
    <row r="30" spans="1:13" s="33" customFormat="1" x14ac:dyDescent="0.3">
      <c r="A30" s="56">
        <v>25</v>
      </c>
      <c r="B30" s="56"/>
      <c r="C30" s="56"/>
      <c r="D30" s="56">
        <f>IF(A30="","",(VLOOKUP(synthese[[#This Row],[N°]],VLE,4,FALSE)))</f>
        <v>0</v>
      </c>
      <c r="E30" s="56">
        <f>oct!D30+nov!D30+dec!D30+janv!D30+fev!D30+mars!D30+avril!D30+mai!D30+juin!D30+juillet!D30+aout!D30+septembre!D30</f>
        <v>0</v>
      </c>
      <c r="F30" s="56">
        <f>oct!E30+nov!E30+dec!E30+janv!E30+fev!E30+mars!E30+avril!E30+mai!E30+juin!E30+juillet!E30+aout!E30+septembre!E30</f>
        <v>0</v>
      </c>
      <c r="G30" s="56">
        <f>oct!F30+nov!F30+dec!F30+janv!F30+fev!F30+mars!F30+avril!F30+mai!F30+juin!F30+juillet!F30+aout!F30+septembre!F30</f>
        <v>0</v>
      </c>
      <c r="H30" s="56">
        <f>oct!F30+nov!G30+dec!G30+janv!G30+fev!G30+mars!G30+avril!G30+mai!G30+juin!G30+juillet!G30+aout!G30+septembre!G30</f>
        <v>0</v>
      </c>
      <c r="I30" s="56">
        <f>oct!H30+nov!H30+dec!H30+janv!H30+fev!H30+mars!H30+avril!H30+mai!H30+juin!H30+juillet!H30+aout!H30+septembre!H30</f>
        <v>0</v>
      </c>
      <c r="J30" s="56">
        <f>oct!J30+nov!I30+dec!I30+janv!I30+fev!I30+mars!I30+avril!I30+mai!I30+juin!I30+juillet!I30+aout!I30+septembre!I30</f>
        <v>0</v>
      </c>
      <c r="K30" s="56">
        <f>oct!K30+nov!K30+dec!K30+janv!K30+fev!K30+mars!K30+avril!K30+mai!K30+juin!K30+juillet!K30+aout!K30+septembre!K30</f>
        <v>0</v>
      </c>
      <c r="L30" s="57"/>
      <c r="M30" s="57">
        <f t="shared" ref="M30:M35" si="4">SUM(G30:I32)</f>
        <v>0</v>
      </c>
    </row>
    <row r="31" spans="1:13" s="33" customFormat="1" x14ac:dyDescent="0.3">
      <c r="A31" s="56">
        <v>26</v>
      </c>
      <c r="B31" s="56"/>
      <c r="C31" s="56"/>
      <c r="D31" s="56">
        <f>IF(A31="","",(VLOOKUP(synthese[[#This Row],[N°]],VLE,4,FALSE)))</f>
        <v>0</v>
      </c>
      <c r="E31" s="56">
        <f>oct!D31+nov!D31+dec!D31+janv!D31+fev!D31+mars!D31+avril!D31+mai!D31+juin!D31+juillet!D31+aout!D31+septembre!D31</f>
        <v>0</v>
      </c>
      <c r="F31" s="56">
        <f>oct!E31+nov!E31+dec!E31+janv!E31+fev!E31+mars!E31+avril!E31+mai!E31+juin!E31+juillet!E31+aout!E31+septembre!E31</f>
        <v>0</v>
      </c>
      <c r="G31" s="56">
        <f>oct!F31+nov!F31+dec!F31+janv!F31+fev!F31+mars!F31+avril!F31+mai!F31+juin!F31+juillet!F31+aout!F31+septembre!F31</f>
        <v>0</v>
      </c>
      <c r="H31" s="56">
        <f>oct!F31+nov!G31+dec!G31+janv!G31+fev!G31+mars!G31+avril!G31+mai!G31+juin!G31+juillet!G31+aout!G31+septembre!G31</f>
        <v>0</v>
      </c>
      <c r="I31" s="56">
        <f>oct!H31+nov!H31+dec!H31+janv!H31+fev!H31+mars!H31+avril!H31+mai!H31+juin!H31+juillet!H31+aout!H31+septembre!H31</f>
        <v>0</v>
      </c>
      <c r="J31" s="56">
        <f>oct!J31+nov!I31+dec!I31+janv!I31+fev!I31+mars!I31+avril!I31+mai!I31+juin!I31+juillet!I31+aout!I31+septembre!I31</f>
        <v>0</v>
      </c>
      <c r="K31" s="56">
        <f>oct!K31+nov!K31+dec!K31+janv!K31+fev!K31+mars!K31+avril!K31+mai!K31+juin!K31+juillet!K31+aout!K31+septembre!K31</f>
        <v>0</v>
      </c>
      <c r="L31" s="57"/>
      <c r="M31" s="57">
        <f t="shared" si="4"/>
        <v>0</v>
      </c>
    </row>
    <row r="32" spans="1:13" s="33" customFormat="1" x14ac:dyDescent="0.3">
      <c r="A32" s="56">
        <v>27</v>
      </c>
      <c r="B32" s="56"/>
      <c r="C32" s="56"/>
      <c r="D32" s="56">
        <f>IF(A32="","",(VLOOKUP(synthese[[#This Row],[N°]],VLE,4,FALSE)))</f>
        <v>0</v>
      </c>
      <c r="E32" s="56">
        <f>oct!D32+nov!D32+dec!D32+janv!D32+fev!D32+mars!D32+avril!D32+mai!D32+juin!D32+juillet!D32+aout!D32+septembre!D32</f>
        <v>0</v>
      </c>
      <c r="F32" s="56">
        <f>oct!E32+nov!E32+dec!E32+janv!E32+fev!E32+mars!E32+avril!E32+mai!E32+juin!E32+juillet!E32+aout!E32+septembre!E32</f>
        <v>0</v>
      </c>
      <c r="G32" s="56">
        <f>oct!F32+nov!F32+dec!F32+janv!F32+fev!F32+mars!F32+avril!F32+mai!F32+juin!F32+juillet!F32+aout!F32+septembre!F32</f>
        <v>0</v>
      </c>
      <c r="H32" s="56">
        <f>oct!F32+nov!G32+dec!G32+janv!G32+fev!G32+mars!G32+avril!G32+mai!G32+juin!G32+juillet!G32+aout!G32+septembre!G32</f>
        <v>0</v>
      </c>
      <c r="I32" s="56">
        <f>oct!H32+nov!H32+dec!H32+janv!H32+fev!H32+mars!H32+avril!H32+mai!H32+juin!H32+juillet!H32+aout!H32+septembre!H32</f>
        <v>0</v>
      </c>
      <c r="J32" s="56">
        <f>oct!J32+nov!I32+dec!I32+janv!I32+fev!I32+mars!I32+avril!I32+mai!I32+juin!I32+juillet!I32+aout!I32+septembre!I32</f>
        <v>0</v>
      </c>
      <c r="K32" s="56">
        <f>oct!K32+nov!K32+dec!K32+janv!K32+fev!K32+mars!K32+avril!K32+mai!K32+juin!K32+juillet!K32+aout!K32+septembre!K32</f>
        <v>0</v>
      </c>
      <c r="L32" s="57"/>
      <c r="M32" s="57">
        <f t="shared" si="4"/>
        <v>0</v>
      </c>
    </row>
    <row r="33" spans="1:13" s="33" customFormat="1" x14ac:dyDescent="0.3">
      <c r="A33" s="56">
        <v>28</v>
      </c>
      <c r="B33" s="56"/>
      <c r="C33" s="56"/>
      <c r="D33" s="56">
        <f>IF(A33="","",(VLOOKUP(synthese[[#This Row],[N°]],VLE,4,FALSE)))</f>
        <v>0</v>
      </c>
      <c r="E33" s="56">
        <f>oct!D33+nov!D33+dec!D33+janv!D33+fev!D33+mars!D33+avril!D33+mai!D33+juin!D33+juillet!D33+aout!D33+septembre!D33</f>
        <v>0</v>
      </c>
      <c r="F33" s="56">
        <f>oct!E33+nov!E33+dec!E33+janv!E33+fev!E33+mars!E33+avril!E33+mai!E33+juin!E33+juillet!E33+aout!E33+septembre!E33</f>
        <v>0</v>
      </c>
      <c r="G33" s="56">
        <f>oct!F33+nov!F33+dec!F33+janv!F33+fev!F33+mars!F33+avril!F33+mai!F33+juin!F33+juillet!F33+aout!F33+septembre!F33</f>
        <v>0</v>
      </c>
      <c r="H33" s="56">
        <f>oct!F33+nov!G33+dec!G33+janv!G33+fev!G33+mars!G33+avril!G33+mai!G33+juin!G33+juillet!G33+aout!G33+septembre!G33</f>
        <v>0</v>
      </c>
      <c r="I33" s="56">
        <f>oct!H33+nov!H33+dec!H33+janv!H33+fev!H33+mars!H33+avril!H33+mai!H33+juin!H33+juillet!H33+aout!H33+septembre!H33</f>
        <v>0</v>
      </c>
      <c r="J33" s="56">
        <f>oct!J33+nov!I33+dec!I33+janv!I33+fev!I33+mars!I33+avril!I33+mai!I33+juin!I33+juillet!I33+aout!I33+septembre!I33</f>
        <v>0</v>
      </c>
      <c r="K33" s="56">
        <f>oct!K33+nov!K33+dec!K33+janv!K33+fev!K33+mars!K33+avril!K33+mai!K33+juin!K33+juillet!K33+aout!K33+septembre!K33</f>
        <v>0</v>
      </c>
      <c r="L33" s="57"/>
      <c r="M33" s="57">
        <f t="shared" si="4"/>
        <v>0</v>
      </c>
    </row>
    <row r="34" spans="1:13" s="33" customFormat="1" x14ac:dyDescent="0.3">
      <c r="A34" s="56">
        <v>29</v>
      </c>
      <c r="B34" s="56"/>
      <c r="C34" s="56"/>
      <c r="D34" s="56">
        <f>IF(A34="","",(VLOOKUP(synthese[[#This Row],[N°]],VLE,4,FALSE)))</f>
        <v>0</v>
      </c>
      <c r="E34" s="56">
        <f>oct!D34+nov!D34+dec!D34+janv!D34+fev!D34+mars!D34+avril!D34+mai!D34+juin!D34+juillet!D34+aout!D34+septembre!D34</f>
        <v>0</v>
      </c>
      <c r="F34" s="56">
        <f>oct!E34+nov!E34+dec!E34+janv!E34+fev!E34+mars!E34+avril!E34+mai!E34+juin!E34+juillet!E34+aout!E34+septembre!E34</f>
        <v>0</v>
      </c>
      <c r="G34" s="56">
        <f>oct!F34+nov!F34+dec!F34+janv!F34+fev!F34+mars!F34+avril!F34+mai!F34+juin!F34+juillet!F34+aout!F34+septembre!F34</f>
        <v>0</v>
      </c>
      <c r="H34" s="56">
        <f>oct!F34+nov!G34+dec!G34+janv!G34+fev!G34+mars!G34+avril!G34+mai!G34+juin!G34+juillet!G34+aout!G34+septembre!G34</f>
        <v>0</v>
      </c>
      <c r="I34" s="56">
        <f>oct!H34+nov!H34+dec!H34+janv!H34+fev!H34+mars!H34+avril!H34+mai!H34+juin!H34+juillet!H34+aout!H34+septembre!H34</f>
        <v>0</v>
      </c>
      <c r="J34" s="56">
        <f>oct!J34+nov!I34+dec!I34+janv!I34+fev!I34+mars!I34+avril!I34+mai!I34+juin!I34+juillet!I34+aout!I34+septembre!I34</f>
        <v>0</v>
      </c>
      <c r="K34" s="56">
        <f>oct!K34+nov!K34+dec!K34+janv!K34+fev!K34+mars!K34+avril!K34+mai!K34+juin!K34+juillet!K34+aout!K34+septembre!K34</f>
        <v>0</v>
      </c>
      <c r="L34" s="57"/>
      <c r="M34" s="57">
        <f t="shared" si="4"/>
        <v>0</v>
      </c>
    </row>
    <row r="35" spans="1:13" s="33" customFormat="1" x14ac:dyDescent="0.3">
      <c r="A35" s="56">
        <v>30</v>
      </c>
      <c r="B35" s="56"/>
      <c r="C35" s="56"/>
      <c r="D35" s="56">
        <f>IF(A35="","",(VLOOKUP(synthese[[#This Row],[N°]],VLE,4,FALSE)))</f>
        <v>0</v>
      </c>
      <c r="E35" s="56">
        <f>oct!D35+nov!D35+dec!D35+janv!D35+fev!D35+mars!D35+avril!D35+mai!D35+juin!D35+juillet!D35+aout!D35+septembre!D35</f>
        <v>0</v>
      </c>
      <c r="F35" s="56">
        <f>oct!E35+nov!E35+dec!E35+janv!E35+fev!E35+mars!E35+avril!E35+mai!E35+juin!E35+juillet!E35+aout!E35+septembre!E35</f>
        <v>0</v>
      </c>
      <c r="G35" s="56">
        <f>oct!F35+nov!F35+dec!F35+janv!F35+fev!F35+mars!F35+avril!F35+mai!F35+juin!F35+juillet!F35+aout!F35+septembre!F35</f>
        <v>0</v>
      </c>
      <c r="H35" s="56">
        <f>oct!F35+nov!G35+dec!G35+janv!G35+fev!G35+mars!G35+avril!G35+mai!G35+juin!G35+juillet!G35+aout!G35+septembre!G35</f>
        <v>0</v>
      </c>
      <c r="I35" s="56">
        <f>oct!H35+nov!H35+dec!H35+janv!H35+fev!H35+mars!H35+avril!H35+mai!H35+juin!H35+juillet!H35+aout!H35+septembre!H35</f>
        <v>0</v>
      </c>
      <c r="J35" s="56">
        <f>oct!J35+nov!I35+dec!I35+janv!I35+fev!I35+mars!I35+avril!I35+mai!I35+juin!I35+juillet!I35+aout!I35+septembre!I35</f>
        <v>0</v>
      </c>
      <c r="K35" s="56">
        <f>oct!K35+nov!K35+dec!K35+janv!K35+fev!K35+mars!K35+avril!K35+mai!K35+juin!K35+juillet!K35+aout!K35+septembre!K35</f>
        <v>0</v>
      </c>
      <c r="L35" s="57"/>
      <c r="M35" s="57">
        <f t="shared" si="4"/>
        <v>0</v>
      </c>
    </row>
    <row r="36" spans="1:13" s="33" customFormat="1" x14ac:dyDescent="0.3">
      <c r="A36" s="56">
        <v>31</v>
      </c>
      <c r="B36" s="56"/>
      <c r="C36" s="56"/>
      <c r="D36" s="56">
        <f>IF(A36="","",(VLOOKUP(synthese[[#This Row],[N°]],VLE,4,FALSE)))</f>
        <v>0</v>
      </c>
      <c r="E36" s="56">
        <f>oct!D36+nov!D36+dec!D36+janv!D36+fev!D36+mars!D36+avril!D36+mai!D36+juin!D36+juillet!D36+aout!D36+septembre!D36</f>
        <v>0</v>
      </c>
      <c r="F36" s="56">
        <f>oct!E36+nov!E36+dec!E36+janv!E36+fev!E36+mars!E36+avril!E36+mai!E36+juin!E36+juillet!E36+aout!E36+septembre!E36</f>
        <v>0</v>
      </c>
      <c r="G36" s="56">
        <f>oct!F36+nov!F36+dec!F36+janv!F36+fev!F36+mars!F36+avril!F36+mai!F36+juin!F36+juillet!F36+aout!F36+septembre!F36</f>
        <v>0</v>
      </c>
      <c r="H36" s="56">
        <f>oct!F36+nov!G36+dec!G36+janv!G36+fev!G36+mars!G36+avril!G36+mai!G36+juin!G36+juillet!G36+aout!G36+septembre!G36</f>
        <v>0</v>
      </c>
      <c r="I36" s="56">
        <f>oct!H36+nov!H36+dec!H36+janv!H36+fev!H36+mars!H36+avril!H36+mai!H36+juin!H36+juillet!H36+aout!H36+septembre!H36</f>
        <v>0</v>
      </c>
      <c r="J36" s="56">
        <f>oct!J36+nov!I36+dec!I36+janv!I36+fev!I36+mars!I36+avril!I36+mai!I36+juin!I36+juillet!I36+aout!I36+septembre!I36</f>
        <v>0</v>
      </c>
      <c r="K36" s="56">
        <f>oct!K36+nov!K36+dec!K36+janv!K36+fev!K36+mars!K36+avril!K36+mai!K36+juin!K36+juillet!K36+aout!K36+septembre!K36</f>
        <v>0</v>
      </c>
      <c r="L36" s="57"/>
      <c r="M36" s="57">
        <f t="shared" ref="M36:M41" si="5">SUM(G36:I38)</f>
        <v>0</v>
      </c>
    </row>
    <row r="37" spans="1:13" s="33" customFormat="1" x14ac:dyDescent="0.3">
      <c r="A37" s="56">
        <v>32</v>
      </c>
      <c r="B37" s="56"/>
      <c r="C37" s="56"/>
      <c r="D37" s="56">
        <f>IF(A37="","",(VLOOKUP(synthese[[#This Row],[N°]],VLE,4,FALSE)))</f>
        <v>0</v>
      </c>
      <c r="E37" s="56">
        <f>oct!D37+nov!D37+dec!D37+janv!D37+fev!D37+mars!D37+avril!D37+mai!D37+juin!D37+juillet!D37+aout!D37+septembre!D37</f>
        <v>0</v>
      </c>
      <c r="F37" s="56">
        <f>oct!E37+nov!E37+dec!E37+janv!E37+fev!E37+mars!E37+avril!E37+mai!E37+juin!E37+juillet!E37+aout!E37+septembre!E37</f>
        <v>0</v>
      </c>
      <c r="G37" s="56">
        <f>oct!F37+nov!F37+dec!F37+janv!F37+fev!F37+mars!F37+avril!F37+mai!F37+juin!F37+juillet!F37+aout!F37+septembre!F37</f>
        <v>0</v>
      </c>
      <c r="H37" s="56">
        <f>oct!F37+nov!G37+dec!G37+janv!G37+fev!G37+mars!G37+avril!G37+mai!G37+juin!G37+juillet!G37+aout!G37+septembre!G37</f>
        <v>0</v>
      </c>
      <c r="I37" s="56">
        <f>oct!H37+nov!H37+dec!H37+janv!H37+fev!H37+mars!H37+avril!H37+mai!H37+juin!H37+juillet!H37+aout!H37+septembre!H37</f>
        <v>0</v>
      </c>
      <c r="J37" s="56">
        <f>oct!J37+nov!I37+dec!I37+janv!I37+fev!I37+mars!I37+avril!I37+mai!I37+juin!I37+juillet!I37+aout!I37+septembre!I37</f>
        <v>0</v>
      </c>
      <c r="K37" s="56">
        <f>oct!K37+nov!K37+dec!K37+janv!K37+fev!K37+mars!K37+avril!K37+mai!K37+juin!K37+juillet!K37+aout!K37+septembre!K37</f>
        <v>0</v>
      </c>
      <c r="L37" s="57"/>
      <c r="M37" s="57">
        <f t="shared" si="5"/>
        <v>0</v>
      </c>
    </row>
    <row r="38" spans="1:13" s="33" customFormat="1" x14ac:dyDescent="0.3">
      <c r="A38" s="56">
        <v>33</v>
      </c>
      <c r="B38" s="56"/>
      <c r="C38" s="56"/>
      <c r="D38" s="56">
        <f>IF(A38="","",(VLOOKUP(synthese[[#This Row],[N°]],VLE,4,FALSE)))</f>
        <v>0</v>
      </c>
      <c r="E38" s="56">
        <f>oct!D38+nov!D38+dec!D38+janv!D38+fev!D38+mars!D38+avril!D38+mai!D38+juin!D38+juillet!D38+aout!D38+septembre!D38</f>
        <v>0</v>
      </c>
      <c r="F38" s="56">
        <f>oct!E38+nov!E38+dec!E38+janv!E38+fev!E38+mars!E38+avril!E38+mai!E38+juin!E38+juillet!E38+aout!E38+septembre!E38</f>
        <v>0</v>
      </c>
      <c r="G38" s="56">
        <f>oct!F38+nov!F38+dec!F38+janv!F38+fev!F38+mars!F38+avril!F38+mai!F38+juin!F38+juillet!F38+aout!F38+septembre!F38</f>
        <v>0</v>
      </c>
      <c r="H38" s="56">
        <f>oct!F38+nov!G38+dec!G38+janv!G38+fev!G38+mars!G38+avril!G38+mai!G38+juin!G38+juillet!G38+aout!G38+septembre!G38</f>
        <v>0</v>
      </c>
      <c r="I38" s="56">
        <f>oct!H38+nov!H38+dec!H38+janv!H38+fev!H38+mars!H38+avril!H38+mai!H38+juin!H38+juillet!H38+aout!H38+septembre!H38</f>
        <v>0</v>
      </c>
      <c r="J38" s="56">
        <f>oct!J38+nov!I38+dec!I38+janv!I38+fev!I38+mars!I38+avril!I38+mai!I38+juin!I38+juillet!I38+aout!I38+septembre!I38</f>
        <v>0</v>
      </c>
      <c r="K38" s="56">
        <f>oct!K38+nov!K38+dec!K38+janv!K38+fev!K38+mars!K38+avril!K38+mai!K38+juin!K38+juillet!K38+aout!K38+septembre!K38</f>
        <v>0</v>
      </c>
      <c r="L38" s="57"/>
      <c r="M38" s="57">
        <f t="shared" si="5"/>
        <v>0</v>
      </c>
    </row>
    <row r="39" spans="1:13" s="33" customFormat="1" x14ac:dyDescent="0.3">
      <c r="A39" s="56">
        <v>34</v>
      </c>
      <c r="B39" s="56"/>
      <c r="C39" s="56"/>
      <c r="D39" s="56">
        <f>IF(A39="","",(VLOOKUP(synthese[[#This Row],[N°]],VLE,4,FALSE)))</f>
        <v>0</v>
      </c>
      <c r="E39" s="56">
        <f>oct!D39+nov!D39+dec!D39+janv!D39+fev!D39+mars!D39+avril!D39+mai!D39+juin!D39+juillet!D39+aout!D39+septembre!D39</f>
        <v>0</v>
      </c>
      <c r="F39" s="56">
        <f>oct!E39+nov!E39+dec!E39+janv!E39+fev!E39+mars!E39+avril!E39+mai!E39+juin!E39+juillet!E39+aout!E39+septembre!E39</f>
        <v>0</v>
      </c>
      <c r="G39" s="56">
        <f>oct!F39+nov!F39+dec!F39+janv!F39+fev!F39+mars!F39+avril!F39+mai!F39+juin!F39+juillet!F39+aout!F39+septembre!F39</f>
        <v>0</v>
      </c>
      <c r="H39" s="56">
        <f>oct!F39+nov!G39+dec!G39+janv!G39+fev!G39+mars!G39+avril!G39+mai!G39+juin!G39+juillet!G39+aout!G39+septembre!G39</f>
        <v>0</v>
      </c>
      <c r="I39" s="56">
        <f>oct!H39+nov!H39+dec!H39+janv!H39+fev!H39+mars!H39+avril!H39+mai!H39+juin!H39+juillet!H39+aout!H39+septembre!H39</f>
        <v>0</v>
      </c>
      <c r="J39" s="56">
        <f>oct!J39+nov!I39+dec!I39+janv!I39+fev!I39+mars!I39+avril!I39+mai!I39+juin!I39+juillet!I39+aout!I39+septembre!I39</f>
        <v>0</v>
      </c>
      <c r="K39" s="56">
        <f>oct!K39+nov!K39+dec!K39+janv!K39+fev!K39+mars!K39+avril!K39+mai!K39+juin!K39+juillet!K39+aout!K39+septembre!K39</f>
        <v>0</v>
      </c>
      <c r="L39" s="57"/>
      <c r="M39" s="57">
        <f t="shared" si="5"/>
        <v>0</v>
      </c>
    </row>
    <row r="40" spans="1:13" s="33" customFormat="1" x14ac:dyDescent="0.3">
      <c r="A40" s="56">
        <v>35</v>
      </c>
      <c r="B40" s="56"/>
      <c r="C40" s="56"/>
      <c r="D40" s="56">
        <f>IF(A40="","",(VLOOKUP(synthese[[#This Row],[N°]],VLE,4,FALSE)))</f>
        <v>0</v>
      </c>
      <c r="E40" s="56">
        <f>oct!D40+nov!D40+dec!D40+janv!D40+fev!D40+mars!D40+avril!D40+mai!D40+juin!D40+juillet!D40+aout!D40+septembre!D40</f>
        <v>0</v>
      </c>
      <c r="F40" s="56">
        <f>oct!E40+nov!E40+dec!E40+janv!E40+fev!E40+mars!E40+avril!E40+mai!E40+juin!E40+juillet!E40+aout!E40+septembre!E40</f>
        <v>0</v>
      </c>
      <c r="G40" s="56">
        <f>oct!F40+nov!F40+dec!F40+janv!F40+fev!F40+mars!F40+avril!F40+mai!F40+juin!F40+juillet!F40+aout!F40+septembre!F40</f>
        <v>0</v>
      </c>
      <c r="H40" s="56">
        <f>oct!F40+nov!G40+dec!G40+janv!G40+fev!G40+mars!G40+avril!G40+mai!G40+juin!G40+juillet!G40+aout!G40+septembre!G40</f>
        <v>0</v>
      </c>
      <c r="I40" s="56">
        <f>oct!H40+nov!H40+dec!H40+janv!H40+fev!H40+mars!H40+avril!H40+mai!H40+juin!H40+juillet!H40+aout!H40+septembre!H40</f>
        <v>0</v>
      </c>
      <c r="J40" s="56">
        <f>oct!J40+nov!I40+dec!I40+janv!I40+fev!I40+mars!I40+avril!I40+mai!I40+juin!I40+juillet!I40+aout!I40+septembre!I40</f>
        <v>0</v>
      </c>
      <c r="K40" s="56">
        <f>oct!K40+nov!K40+dec!K40+janv!K40+fev!K40+mars!K40+avril!K40+mai!K40+juin!K40+juillet!K40+aout!K40+septembre!K40</f>
        <v>0</v>
      </c>
      <c r="L40" s="57"/>
      <c r="M40" s="57">
        <f t="shared" si="5"/>
        <v>0</v>
      </c>
    </row>
    <row r="41" spans="1:13" s="33" customFormat="1" x14ac:dyDescent="0.3">
      <c r="A41" s="56">
        <v>36</v>
      </c>
      <c r="B41" s="56"/>
      <c r="C41" s="56"/>
      <c r="D41" s="56">
        <f>IF(A41="","",(VLOOKUP(synthese[[#This Row],[N°]],VLE,4,FALSE)))</f>
        <v>0</v>
      </c>
      <c r="E41" s="56">
        <f>oct!D41+nov!D41+dec!D41+janv!D41+fev!D41+mars!D41+avril!D41+mai!D41+juin!D41+juillet!D41+aout!D41+septembre!D41</f>
        <v>0</v>
      </c>
      <c r="F41" s="56">
        <f>oct!E41+nov!E41+dec!E41+janv!E41+fev!E41+mars!E41+avril!E41+mai!E41+juin!E41+juillet!E41+aout!E41+septembre!E41</f>
        <v>0</v>
      </c>
      <c r="G41" s="56">
        <f>oct!F41+nov!F41+dec!F41+janv!F41+fev!F41+mars!F41+avril!F41+mai!F41+juin!F41+juillet!F41+aout!F41+septembre!F41</f>
        <v>0</v>
      </c>
      <c r="H41" s="56">
        <f>oct!F41+nov!G41+dec!G41+janv!G41+fev!G41+mars!G41+avril!G41+mai!G41+juin!G41+juillet!G41+aout!G41+septembre!G41</f>
        <v>0</v>
      </c>
      <c r="I41" s="56">
        <f>oct!H41+nov!H41+dec!H41+janv!H41+fev!H41+mars!H41+avril!H41+mai!H41+juin!H41+juillet!H41+aout!H41+septembre!H41</f>
        <v>0</v>
      </c>
      <c r="J41" s="56">
        <f>oct!J41+nov!I41+dec!I41+janv!I41+fev!I41+mars!I41+avril!I41+mai!I41+juin!I41+juillet!I41+aout!I41+septembre!I41</f>
        <v>0</v>
      </c>
      <c r="K41" s="56">
        <f>oct!K41+nov!K41+dec!K41+janv!K41+fev!K41+mars!K41+avril!K41+mai!K41+juin!K41+juillet!K41+aout!K41+septembre!K41</f>
        <v>0</v>
      </c>
      <c r="L41" s="57"/>
      <c r="M41" s="57">
        <f t="shared" si="5"/>
        <v>0</v>
      </c>
    </row>
    <row r="42" spans="1:13" s="33" customFormat="1" x14ac:dyDescent="0.3">
      <c r="A42" s="56">
        <v>37</v>
      </c>
      <c r="B42" s="56"/>
      <c r="C42" s="56"/>
      <c r="D42" s="56">
        <f>IF(A42="","",(VLOOKUP(synthese[[#This Row],[N°]],VLE,4,FALSE)))</f>
        <v>0</v>
      </c>
      <c r="E42" s="56">
        <f>oct!D42+nov!D42+dec!D42+janv!D42+fev!D42+mars!D42+avril!D42+mai!D42+juin!D42+juillet!D42+aout!D42+septembre!D42</f>
        <v>0</v>
      </c>
      <c r="F42" s="56">
        <f>oct!E42+nov!E42+dec!E42+janv!E42+fev!E42+mars!E42+avril!E42+mai!E42+juin!E42+juillet!E42+aout!E42+septembre!E42</f>
        <v>0</v>
      </c>
      <c r="G42" s="56">
        <f>oct!F42+nov!F42+dec!F42+janv!F42+fev!F42+mars!F42+avril!F42+mai!F42+juin!F42+juillet!F42+aout!F42+septembre!F42</f>
        <v>0</v>
      </c>
      <c r="H42" s="56">
        <f>oct!F42+nov!G42+dec!G42+janv!G42+fev!G42+mars!G42+avril!G42+mai!G42+juin!G42+juillet!G42+aout!G42+septembre!G42</f>
        <v>0</v>
      </c>
      <c r="I42" s="56">
        <f>oct!H42+nov!H42+dec!H42+janv!H42+fev!H42+mars!H42+avril!H42+mai!H42+juin!H42+juillet!H42+aout!H42+septembre!H42</f>
        <v>0</v>
      </c>
      <c r="J42" s="56">
        <f>oct!J42+nov!I42+dec!I42+janv!I42+fev!I42+mars!I42+avril!I42+mai!I42+juin!I42+juillet!I42+aout!I42+septembre!I42</f>
        <v>0</v>
      </c>
      <c r="K42" s="56">
        <f>oct!K42+nov!K42+dec!K42+janv!K42+fev!K42+mars!K42+avril!K42+mai!K42+juin!K42+juillet!K42+aout!K42+septembre!K42</f>
        <v>0</v>
      </c>
      <c r="L42" s="57"/>
      <c r="M42" s="57">
        <f t="shared" ref="M42" si="6">SUM(G42:I44)</f>
        <v>0</v>
      </c>
    </row>
    <row r="43" spans="1:13" s="33" customFormat="1" x14ac:dyDescent="0.3">
      <c r="A43" s="56">
        <v>38</v>
      </c>
      <c r="B43" s="56"/>
      <c r="C43" s="56"/>
      <c r="D43" s="56">
        <f>IF(A43="","",(VLOOKUP(synthese[[#This Row],[N°]],VLE,4,FALSE)))</f>
        <v>0</v>
      </c>
      <c r="E43" s="56">
        <f>oct!D43+nov!D43+dec!D43+janv!D43+fev!D43+mars!D43+avril!D43+mai!D43+juin!D43+juillet!D43+aout!D43+septembre!D43</f>
        <v>0</v>
      </c>
      <c r="F43" s="56">
        <f>oct!E43+nov!E43+dec!E43+janv!E43+fev!E43+mars!E43+avril!E43+mai!E43+juin!E43+juillet!E43+aout!E43+septembre!E43</f>
        <v>0</v>
      </c>
      <c r="G43" s="56">
        <f>oct!F43+nov!F43+dec!F43+janv!F43+fev!F43+mars!F43+avril!F43+mai!F43+juin!F43+juillet!F43+aout!F43+septembre!F43</f>
        <v>0</v>
      </c>
      <c r="H43" s="56">
        <f>oct!F43+nov!G43+dec!G43+janv!G43+fev!G43+mars!G43+avril!G43+mai!G43+juin!G43+juillet!G43+aout!G43+septembre!G43</f>
        <v>0</v>
      </c>
      <c r="I43" s="56">
        <f>oct!H43+nov!H43+dec!H43+janv!H43+fev!H43+mars!H43+avril!H43+mai!H43+juin!H43+juillet!H43+aout!H43+septembre!H43</f>
        <v>0</v>
      </c>
      <c r="J43" s="56">
        <f>oct!J43+nov!I43+dec!I43+janv!I43+fev!I43+mars!I43+avril!I43+mai!I43+juin!I43+juillet!I43+aout!I43+septembre!I43</f>
        <v>0</v>
      </c>
      <c r="K43" s="56">
        <f>oct!K43+nov!K43+dec!K43+janv!K43+fev!K43+mars!K43+avril!K43+mai!K43+juin!K43+juillet!K43+aout!K43+septembre!K43</f>
        <v>0</v>
      </c>
      <c r="L43" s="57"/>
      <c r="M43" s="57">
        <f t="shared" ref="M43:M70" si="7">SUM(G43:I45)</f>
        <v>0</v>
      </c>
    </row>
    <row r="44" spans="1:13" s="33" customFormat="1" x14ac:dyDescent="0.3">
      <c r="A44" s="56">
        <v>39</v>
      </c>
      <c r="B44" s="56"/>
      <c r="C44" s="56"/>
      <c r="D44" s="56">
        <f>IF(A44="","",(VLOOKUP(synthese[[#This Row],[N°]],VLE,4,FALSE)))</f>
        <v>0</v>
      </c>
      <c r="E44" s="56">
        <f>oct!D44+nov!D44+dec!D44+janv!D44+fev!D44+mars!D44+avril!D44+mai!D44+juin!D44+juillet!D44+aout!D44+septembre!D44</f>
        <v>0</v>
      </c>
      <c r="F44" s="56">
        <f>oct!E44+nov!E44+dec!E44+janv!E44+fev!E44+mars!E44+avril!E44+mai!E44+juin!E44+juillet!E44+aout!E44+septembre!E44</f>
        <v>0</v>
      </c>
      <c r="G44" s="56">
        <f>oct!F44+nov!F44+dec!F44+janv!F44+fev!F44+mars!F44+avril!F44+mai!F44+juin!F44+juillet!F44+aout!F44+septembre!F44</f>
        <v>0</v>
      </c>
      <c r="H44" s="56">
        <f>oct!F44+nov!G44+dec!G44+janv!G44+fev!G44+mars!G44+avril!G44+mai!G44+juin!G44+juillet!G44+aout!G44+septembre!G44</f>
        <v>0</v>
      </c>
      <c r="I44" s="56">
        <f>oct!H44+nov!H44+dec!H44+janv!H44+fev!H44+mars!H44+avril!H44+mai!H44+juin!H44+juillet!H44+aout!H44+septembre!H44</f>
        <v>0</v>
      </c>
      <c r="J44" s="56">
        <f>oct!J44+nov!I44+dec!I44+janv!I44+fev!I44+mars!I44+avril!I44+mai!I44+juin!I44+juillet!I44+aout!I44+septembre!I44</f>
        <v>0</v>
      </c>
      <c r="K44" s="56">
        <f>oct!K44+nov!K44+dec!K44+janv!K44+fev!K44+mars!K44+avril!K44+mai!K44+juin!K44+juillet!K44+aout!K44+septembre!K44</f>
        <v>0</v>
      </c>
      <c r="L44" s="57"/>
      <c r="M44" s="57">
        <f t="shared" si="7"/>
        <v>0</v>
      </c>
    </row>
    <row r="45" spans="1:13" s="33" customFormat="1" x14ac:dyDescent="0.3">
      <c r="A45" s="56">
        <v>40</v>
      </c>
      <c r="B45" s="56"/>
      <c r="C45" s="56"/>
      <c r="D45" s="56">
        <f>IF(A45="","",(VLOOKUP(synthese[[#This Row],[N°]],VLE,4,FALSE)))</f>
        <v>0</v>
      </c>
      <c r="E45" s="56">
        <f>oct!D45+nov!D45+dec!D45+janv!D45+fev!D45+mars!D45+avril!D45+mai!D45+juin!D45+juillet!D45+aout!D45+septembre!D45</f>
        <v>0</v>
      </c>
      <c r="F45" s="56">
        <f>oct!E45+nov!E45+dec!E45+janv!E45+fev!E45+mars!E45+avril!E45+mai!E45+juin!E45+juillet!E45+aout!E45+septembre!E45</f>
        <v>0</v>
      </c>
      <c r="G45" s="56">
        <f>oct!F45+nov!F45+dec!F45+janv!F45+fev!F45+mars!F45+avril!F45+mai!F45+juin!F45+juillet!F45+aout!F45+septembre!F45</f>
        <v>0</v>
      </c>
      <c r="H45" s="56">
        <f>oct!F45+nov!G45+dec!G45+janv!G45+fev!G45+mars!G45+avril!G45+mai!G45+juin!G45+juillet!G45+aout!G45+septembre!G45</f>
        <v>0</v>
      </c>
      <c r="I45" s="56">
        <f>oct!H45+nov!H45+dec!H45+janv!H45+fev!H45+mars!H45+avril!H45+mai!H45+juin!H45+juillet!H45+aout!H45+septembre!H45</f>
        <v>0</v>
      </c>
      <c r="J45" s="56">
        <f>oct!J45+nov!I45+dec!I45+janv!I45+fev!I45+mars!I45+avril!I45+mai!I45+juin!I45+juillet!I45+aout!I45+septembre!I45</f>
        <v>0</v>
      </c>
      <c r="K45" s="56">
        <f>oct!K45+nov!K45+dec!K45+janv!K45+fev!K45+mars!K45+avril!K45+mai!K45+juin!K45+juillet!K45+aout!K45+septembre!K45</f>
        <v>0</v>
      </c>
      <c r="L45" s="57"/>
      <c r="M45" s="57">
        <f t="shared" si="7"/>
        <v>0</v>
      </c>
    </row>
    <row r="46" spans="1:13" s="33" customFormat="1" x14ac:dyDescent="0.3">
      <c r="A46" s="56">
        <v>41</v>
      </c>
      <c r="B46" s="56"/>
      <c r="C46" s="56"/>
      <c r="D46" s="56">
        <f>IF(A46="","",(VLOOKUP(synthese[[#This Row],[N°]],VLE,4,FALSE)))</f>
        <v>0</v>
      </c>
      <c r="E46" s="56">
        <f>oct!D46+nov!D46+dec!D46+janv!D46+fev!D46+mars!D46+avril!D46+mai!D46+juin!D46+juillet!D46+aout!D46+septembre!D46</f>
        <v>0</v>
      </c>
      <c r="F46" s="56">
        <f>oct!E46+nov!E46+dec!E46+janv!E46+fev!E46+mars!E46+avril!E46+mai!E46+juin!E46+juillet!E46+aout!E46+septembre!E46</f>
        <v>0</v>
      </c>
      <c r="G46" s="56">
        <f>oct!F46+nov!F46+dec!F46+janv!F46+fev!F46+mars!F46+avril!F46+mai!F46+juin!F46+juillet!F46+aout!F46+septembre!F46</f>
        <v>0</v>
      </c>
      <c r="H46" s="56">
        <f>oct!F46+nov!G46+dec!G46+janv!G46+fev!G46+mars!G46+avril!G46+mai!G46+juin!G46+juillet!G46+aout!G46+septembre!G46</f>
        <v>0</v>
      </c>
      <c r="I46" s="56">
        <f>oct!H46+nov!H46+dec!H46+janv!H46+fev!H46+mars!H46+avril!H46+mai!H46+juin!H46+juillet!H46+aout!H46+septembre!H46</f>
        <v>0</v>
      </c>
      <c r="J46" s="56">
        <f>oct!J46+nov!I46+dec!I46+janv!I46+fev!I46+mars!I46+avril!I46+mai!I46+juin!I46+juillet!I46+aout!I46+septembre!I46</f>
        <v>0</v>
      </c>
      <c r="K46" s="56">
        <f>oct!K46+nov!K46+dec!K46+janv!K46+fev!K46+mars!K46+avril!K46+mai!K46+juin!K46+juillet!K46+aout!K46+septembre!K46</f>
        <v>0</v>
      </c>
      <c r="L46" s="57"/>
      <c r="M46" s="57">
        <f t="shared" si="7"/>
        <v>0</v>
      </c>
    </row>
    <row r="47" spans="1:13" s="33" customFormat="1" x14ac:dyDescent="0.3">
      <c r="A47" s="56">
        <v>42</v>
      </c>
      <c r="B47" s="56"/>
      <c r="C47" s="56"/>
      <c r="D47" s="56">
        <f>IF(A47="","",(VLOOKUP(synthese[[#This Row],[N°]],VLE,4,FALSE)))</f>
        <v>0</v>
      </c>
      <c r="E47" s="56">
        <f>oct!D47+nov!D47+dec!D47+janv!D47+fev!D47+mars!D47+avril!D47+mai!D47+juin!D47+juillet!D47+aout!D47+septembre!D47</f>
        <v>0</v>
      </c>
      <c r="F47" s="56">
        <f>oct!E47+nov!E47+dec!E47+janv!E47+fev!E47+mars!E47+avril!E47+mai!E47+juin!E47+juillet!E47+aout!E47+septembre!E47</f>
        <v>0</v>
      </c>
      <c r="G47" s="56">
        <f>oct!F47+nov!F47+dec!F47+janv!F47+fev!F47+mars!F47+avril!F47+mai!F47+juin!F47+juillet!F47+aout!F47+septembre!F47</f>
        <v>0</v>
      </c>
      <c r="H47" s="56">
        <f>oct!F47+nov!G47+dec!G47+janv!G47+fev!G47+mars!G47+avril!G47+mai!G47+juin!G47+juillet!G47+aout!G47+septembre!G47</f>
        <v>0</v>
      </c>
      <c r="I47" s="56">
        <f>oct!H47+nov!H47+dec!H47+janv!H47+fev!H47+mars!H47+avril!H47+mai!H47+juin!H47+juillet!H47+aout!H47+septembre!H47</f>
        <v>0</v>
      </c>
      <c r="J47" s="56">
        <f>oct!J47+nov!I47+dec!I47+janv!I47+fev!I47+mars!I47+avril!I47+mai!I47+juin!I47+juillet!I47+aout!I47+septembre!I47</f>
        <v>0</v>
      </c>
      <c r="K47" s="56">
        <f>oct!K47+nov!K47+dec!K47+janv!K47+fev!K47+mars!K47+avril!K47+mai!K47+juin!K47+juillet!K47+aout!K47+septembre!K47</f>
        <v>0</v>
      </c>
      <c r="L47" s="57"/>
      <c r="M47" s="57">
        <f t="shared" si="7"/>
        <v>0</v>
      </c>
    </row>
    <row r="48" spans="1:13" s="33" customFormat="1" x14ac:dyDescent="0.3">
      <c r="A48" s="56">
        <v>43</v>
      </c>
      <c r="B48" s="56"/>
      <c r="C48" s="56"/>
      <c r="D48" s="56">
        <f>IF(A48="","",(VLOOKUP(synthese[[#This Row],[N°]],VLE,4,FALSE)))</f>
        <v>0</v>
      </c>
      <c r="E48" s="56">
        <f>oct!D48+nov!D48+dec!D48+janv!D48+fev!D48+mars!D48+avril!D48+mai!D48+juin!D48+juillet!D48+aout!D48+septembre!D48</f>
        <v>0</v>
      </c>
      <c r="F48" s="56">
        <f>oct!E48+nov!E48+dec!E48+janv!E48+fev!E48+mars!E48+avril!E48+mai!E48+juin!E48+juillet!E48+aout!E48+septembre!E48</f>
        <v>0</v>
      </c>
      <c r="G48" s="56">
        <f>oct!F48+nov!F48+dec!F48+janv!F48+fev!F48+mars!F48+avril!F48+mai!F48+juin!F48+juillet!F48+aout!F48+septembre!F48</f>
        <v>0</v>
      </c>
      <c r="H48" s="56">
        <f>oct!F48+nov!G48+dec!G48+janv!G48+fev!G48+mars!G48+avril!G48+mai!G48+juin!G48+juillet!G48+aout!G48+septembre!G48</f>
        <v>0</v>
      </c>
      <c r="I48" s="56">
        <f>oct!H48+nov!H48+dec!H48+janv!H48+fev!H48+mars!H48+avril!H48+mai!H48+juin!H48+juillet!H48+aout!H48+septembre!H48</f>
        <v>0</v>
      </c>
      <c r="J48" s="56">
        <f>oct!J48+nov!I48+dec!I48+janv!I48+fev!I48+mars!I48+avril!I48+mai!I48+juin!I48+juillet!I48+aout!I48+septembre!I48</f>
        <v>0</v>
      </c>
      <c r="K48" s="56">
        <f>oct!K48+nov!K48+dec!K48+janv!K48+fev!K48+mars!K48+avril!K48+mai!K48+juin!K48+juillet!K48+aout!K48+septembre!K48</f>
        <v>0</v>
      </c>
      <c r="L48" s="57"/>
      <c r="M48" s="57">
        <f t="shared" si="7"/>
        <v>0</v>
      </c>
    </row>
    <row r="49" spans="1:13" s="33" customFormat="1" x14ac:dyDescent="0.3">
      <c r="A49" s="56">
        <v>44</v>
      </c>
      <c r="B49" s="56"/>
      <c r="C49" s="56"/>
      <c r="D49" s="56">
        <f>IF(A49="","",(VLOOKUP(synthese[[#This Row],[N°]],VLE,4,FALSE)))</f>
        <v>0</v>
      </c>
      <c r="E49" s="56">
        <f>oct!D49+nov!D49+dec!D49+janv!D49+fev!D49+mars!D49+avril!D49+mai!D49+juin!D49+juillet!D49+aout!D49+septembre!D49</f>
        <v>0</v>
      </c>
      <c r="F49" s="56">
        <f>oct!E49+nov!E49+dec!E49+janv!E49+fev!E49+mars!E49+avril!E49+mai!E49+juin!E49+juillet!E49+aout!E49+septembre!E49</f>
        <v>0</v>
      </c>
      <c r="G49" s="56">
        <f>oct!F49+nov!F49+dec!F49+janv!F49+fev!F49+mars!F49+avril!F49+mai!F49+juin!F49+juillet!F49+aout!F49+septembre!F49</f>
        <v>0</v>
      </c>
      <c r="H49" s="56">
        <f>oct!F49+nov!G49+dec!G49+janv!G49+fev!G49+mars!G49+avril!G49+mai!G49+juin!G49+juillet!G49+aout!G49+septembre!G49</f>
        <v>0</v>
      </c>
      <c r="I49" s="56">
        <f>oct!H49+nov!H49+dec!H49+janv!H49+fev!H49+mars!H49+avril!H49+mai!H49+juin!H49+juillet!H49+aout!H49+septembre!H49</f>
        <v>0</v>
      </c>
      <c r="J49" s="56">
        <f>oct!J49+nov!I49+dec!I49+janv!I49+fev!I49+mars!I49+avril!I49+mai!I49+juin!I49+juillet!I49+aout!I49+septembre!I49</f>
        <v>0</v>
      </c>
      <c r="K49" s="56">
        <f>oct!K49+nov!K49+dec!K49+janv!K49+fev!K49+mars!K49+avril!K49+mai!K49+juin!K49+juillet!K49+aout!K49+septembre!K49</f>
        <v>0</v>
      </c>
      <c r="L49" s="57"/>
      <c r="M49" s="57">
        <f t="shared" si="7"/>
        <v>0</v>
      </c>
    </row>
    <row r="50" spans="1:13" s="33" customFormat="1" x14ac:dyDescent="0.3">
      <c r="A50" s="56">
        <v>45</v>
      </c>
      <c r="B50" s="56"/>
      <c r="C50" s="56"/>
      <c r="D50" s="56">
        <f>IF(A50="","",(VLOOKUP(synthese[[#This Row],[N°]],VLE,4,FALSE)))</f>
        <v>0</v>
      </c>
      <c r="E50" s="56">
        <f>oct!D50+nov!D50+dec!D50+janv!D50+fev!D50+mars!D50+avril!D50+mai!D50+juin!D50+juillet!D50+aout!D50+septembre!D50</f>
        <v>0</v>
      </c>
      <c r="F50" s="56">
        <f>oct!E50+nov!E50+dec!E50+janv!E50+fev!E50+mars!E50+avril!E50+mai!E50+juin!E50+juillet!E50+aout!E50+septembre!E50</f>
        <v>0</v>
      </c>
      <c r="G50" s="56">
        <f>oct!F50+nov!F50+dec!F50+janv!F50+fev!F50+mars!F50+avril!F50+mai!F50+juin!F50+juillet!F50+aout!F50+septembre!F50</f>
        <v>0</v>
      </c>
      <c r="H50" s="56">
        <f>oct!F50+nov!G50+dec!G50+janv!G50+fev!G50+mars!G50+avril!G50+mai!G50+juin!G50+juillet!G50+aout!G50+septembre!G50</f>
        <v>0</v>
      </c>
      <c r="I50" s="56">
        <f>oct!H50+nov!H50+dec!H50+janv!H50+fev!H50+mars!H50+avril!H50+mai!H50+juin!H50+juillet!H50+aout!H50+septembre!H50</f>
        <v>0</v>
      </c>
      <c r="J50" s="56">
        <f>oct!J50+nov!I50+dec!I50+janv!I50+fev!I50+mars!I50+avril!I50+mai!I50+juin!I50+juillet!I50+aout!I50+septembre!I50</f>
        <v>0</v>
      </c>
      <c r="K50" s="56">
        <f>oct!K50+nov!K50+dec!K50+janv!K50+fev!K50+mars!K50+avril!K50+mai!K50+juin!K50+juillet!K50+aout!K50+septembre!K50</f>
        <v>0</v>
      </c>
      <c r="L50" s="57"/>
      <c r="M50" s="57">
        <f t="shared" si="7"/>
        <v>0</v>
      </c>
    </row>
    <row r="51" spans="1:13" s="33" customFormat="1" x14ac:dyDescent="0.3">
      <c r="A51" s="56">
        <v>46</v>
      </c>
      <c r="B51" s="56"/>
      <c r="C51" s="56"/>
      <c r="D51" s="56">
        <f>IF(A51="","",(VLOOKUP(synthese[[#This Row],[N°]],VLE,4,FALSE)))</f>
        <v>0</v>
      </c>
      <c r="E51" s="56">
        <f>oct!D51+nov!D51+dec!D51+janv!D51+fev!D51+mars!D51+avril!D51+mai!D51+juin!D51+juillet!D51+aout!D51+septembre!D51</f>
        <v>0</v>
      </c>
      <c r="F51" s="56">
        <f>oct!E51+nov!E51+dec!E51+janv!E51+fev!E51+mars!E51+avril!E51+mai!E51+juin!E51+juillet!E51+aout!E51+septembre!E51</f>
        <v>0</v>
      </c>
      <c r="G51" s="56">
        <f>oct!F51+nov!F51+dec!F51+janv!F51+fev!F51+mars!F51+avril!F51+mai!F51+juin!F51+juillet!F51+aout!F51+septembre!F51</f>
        <v>0</v>
      </c>
      <c r="H51" s="56">
        <f>oct!F51+nov!G51+dec!G51+janv!G51+fev!G51+mars!G51+avril!G51+mai!G51+juin!G51+juillet!G51+aout!G51+septembre!G51</f>
        <v>0</v>
      </c>
      <c r="I51" s="56">
        <f>oct!H51+nov!H51+dec!H51+janv!H51+fev!H51+mars!H51+avril!H51+mai!H51+juin!H51+juillet!H51+aout!H51+septembre!H51</f>
        <v>0</v>
      </c>
      <c r="J51" s="56">
        <f>oct!J51+nov!I51+dec!I51+janv!I51+fev!I51+mars!I51+avril!I51+mai!I51+juin!I51+juillet!I51+aout!I51+septembre!I51</f>
        <v>0</v>
      </c>
      <c r="K51" s="56">
        <f>oct!K51+nov!K51+dec!K51+janv!K51+fev!K51+mars!K51+avril!K51+mai!K51+juin!K51+juillet!K51+aout!K51+septembre!K51</f>
        <v>0</v>
      </c>
      <c r="L51" s="57"/>
      <c r="M51" s="57">
        <f t="shared" si="7"/>
        <v>0</v>
      </c>
    </row>
    <row r="52" spans="1:13" s="33" customFormat="1" x14ac:dyDescent="0.3">
      <c r="A52" s="56">
        <v>47</v>
      </c>
      <c r="B52" s="56"/>
      <c r="C52" s="56"/>
      <c r="D52" s="56">
        <f>IF(A52="","",(VLOOKUP(synthese[[#This Row],[N°]],VLE,4,FALSE)))</f>
        <v>0</v>
      </c>
      <c r="E52" s="56">
        <f>oct!D52+nov!D52+dec!D52+janv!D52+fev!D52+mars!D52+avril!D52+mai!D52+juin!D52+juillet!D52+aout!D52+septembre!D52</f>
        <v>0</v>
      </c>
      <c r="F52" s="56">
        <f>oct!E52+nov!E52+dec!E52+janv!E52+fev!E52+mars!E52+avril!E52+mai!E52+juin!E52+juillet!E52+aout!E52+septembre!E52</f>
        <v>0</v>
      </c>
      <c r="G52" s="56">
        <f>oct!F52+nov!F52+dec!F52+janv!F52+fev!F52+mars!F52+avril!F52+mai!F52+juin!F52+juillet!F52+aout!F52+septembre!F52</f>
        <v>0</v>
      </c>
      <c r="H52" s="56">
        <f>oct!F52+nov!G52+dec!G52+janv!G52+fev!G52+mars!G52+avril!G52+mai!G52+juin!G52+juillet!G52+aout!G52+septembre!G52</f>
        <v>0</v>
      </c>
      <c r="I52" s="56">
        <f>oct!H52+nov!H52+dec!H52+janv!H52+fev!H52+mars!H52+avril!H52+mai!H52+juin!H52+juillet!H52+aout!H52+septembre!H52</f>
        <v>0</v>
      </c>
      <c r="J52" s="56">
        <f>oct!J52+nov!I52+dec!I52+janv!I52+fev!I52+mars!I52+avril!I52+mai!I52+juin!I52+juillet!I52+aout!I52+septembre!I52</f>
        <v>0</v>
      </c>
      <c r="K52" s="56">
        <f>oct!K52+nov!K52+dec!K52+janv!K52+fev!K52+mars!K52+avril!K52+mai!K52+juin!K52+juillet!K52+aout!K52+septembre!K52</f>
        <v>0</v>
      </c>
      <c r="L52" s="57"/>
      <c r="M52" s="57">
        <f t="shared" si="7"/>
        <v>0</v>
      </c>
    </row>
    <row r="53" spans="1:13" s="33" customFormat="1" x14ac:dyDescent="0.3">
      <c r="A53" s="56">
        <v>48</v>
      </c>
      <c r="B53" s="56"/>
      <c r="C53" s="56"/>
      <c r="D53" s="56">
        <f>IF(A53="","",(VLOOKUP(synthese[[#This Row],[N°]],VLE,4,FALSE)))</f>
        <v>0</v>
      </c>
      <c r="E53" s="56">
        <f>oct!D53+nov!D53+dec!D53+janv!D53+fev!D53+mars!D53+avril!D53+mai!D53+juin!D53+juillet!D53+aout!D53+septembre!D53</f>
        <v>0</v>
      </c>
      <c r="F53" s="56">
        <f>oct!E53+nov!E53+dec!E53+janv!E53+fev!E53+mars!E53+avril!E53+mai!E53+juin!E53+juillet!E53+aout!E53+septembre!E53</f>
        <v>0</v>
      </c>
      <c r="G53" s="56">
        <f>oct!F53+nov!F53+dec!F53+janv!F53+fev!F53+mars!F53+avril!F53+mai!F53+juin!F53+juillet!F53+aout!F53+septembre!F53</f>
        <v>0</v>
      </c>
      <c r="H53" s="56">
        <f>oct!F53+nov!G53+dec!G53+janv!G53+fev!G53+mars!G53+avril!G53+mai!G53+juin!G53+juillet!G53+aout!G53+septembre!G53</f>
        <v>0</v>
      </c>
      <c r="I53" s="56">
        <f>oct!H53+nov!H53+dec!H53+janv!H53+fev!H53+mars!H53+avril!H53+mai!H53+juin!H53+juillet!H53+aout!H53+septembre!H53</f>
        <v>0</v>
      </c>
      <c r="J53" s="56">
        <f>oct!J53+nov!I53+dec!I53+janv!I53+fev!I53+mars!I53+avril!I53+mai!I53+juin!I53+juillet!I53+aout!I53+septembre!I53</f>
        <v>0</v>
      </c>
      <c r="K53" s="56">
        <f>oct!K53+nov!K53+dec!K53+janv!K53+fev!K53+mars!K53+avril!K53+mai!K53+juin!K53+juillet!K53+aout!K53+septembre!K53</f>
        <v>0</v>
      </c>
      <c r="L53" s="57"/>
      <c r="M53" s="57">
        <f t="shared" si="7"/>
        <v>0</v>
      </c>
    </row>
    <row r="54" spans="1:13" s="33" customFormat="1" x14ac:dyDescent="0.3">
      <c r="A54" s="56">
        <v>49</v>
      </c>
      <c r="B54" s="56"/>
      <c r="C54" s="56"/>
      <c r="D54" s="56">
        <f>IF(A54="","",(VLOOKUP(synthese[[#This Row],[N°]],VLE,4,FALSE)))</f>
        <v>0</v>
      </c>
      <c r="E54" s="56">
        <f>oct!D54+nov!D54+dec!D54+janv!D54+fev!D54+mars!D54+avril!D54+mai!D54+juin!D54+juillet!D54+aout!D54+septembre!D54</f>
        <v>0</v>
      </c>
      <c r="F54" s="56">
        <f>oct!E54+nov!E54+dec!E54+janv!E54+fev!E54+mars!E54+avril!E54+mai!E54+juin!E54+juillet!E54+aout!E54+septembre!E54</f>
        <v>0</v>
      </c>
      <c r="G54" s="56">
        <f>oct!F54+nov!F54+dec!F54+janv!F54+fev!F54+mars!F54+avril!F54+mai!F54+juin!F54+juillet!F54+aout!F54+septembre!F54</f>
        <v>0</v>
      </c>
      <c r="H54" s="56">
        <f>oct!F54+nov!G54+dec!G54+janv!G54+fev!G54+mars!G54+avril!G54+mai!G54+juin!G54+juillet!G54+aout!G54+septembre!G54</f>
        <v>0</v>
      </c>
      <c r="I54" s="56">
        <f>oct!H54+nov!H54+dec!H54+janv!H54+fev!H54+mars!H54+avril!H54+mai!H54+juin!H54+juillet!H54+aout!H54+septembre!H54</f>
        <v>0</v>
      </c>
      <c r="J54" s="56">
        <f>oct!J54+nov!I54+dec!I54+janv!I54+fev!I54+mars!I54+avril!I54+mai!I54+juin!I54+juillet!I54+aout!I54+septembre!I54</f>
        <v>0</v>
      </c>
      <c r="K54" s="56">
        <f>oct!K54+nov!K54+dec!K54+janv!K54+fev!K54+mars!K54+avril!K54+mai!K54+juin!K54+juillet!K54+aout!K54+septembre!K54</f>
        <v>0</v>
      </c>
      <c r="L54" s="57"/>
      <c r="M54" s="57">
        <f t="shared" si="7"/>
        <v>0</v>
      </c>
    </row>
    <row r="55" spans="1:13" s="33" customFormat="1" x14ac:dyDescent="0.3">
      <c r="A55" s="56">
        <v>50</v>
      </c>
      <c r="B55" s="56"/>
      <c r="C55" s="56"/>
      <c r="D55" s="56">
        <f>IF(A55="","",(VLOOKUP(synthese[[#This Row],[N°]],VLE,4,FALSE)))</f>
        <v>0</v>
      </c>
      <c r="E55" s="56">
        <f>oct!D55+nov!D55+dec!D55+janv!D55+fev!D55+mars!D55+avril!D55+mai!D55+juin!D55+juillet!D55+aout!D55+septembre!D55</f>
        <v>0</v>
      </c>
      <c r="F55" s="56">
        <f>oct!E55+nov!E55+dec!E55+janv!E55+fev!E55+mars!E55+avril!E55+mai!E55+juin!E55+juillet!E55+aout!E55+septembre!E55</f>
        <v>0</v>
      </c>
      <c r="G55" s="56">
        <f>oct!F55+nov!F55+dec!F55+janv!F55+fev!F55+mars!F55+avril!F55+mai!F55+juin!F55+juillet!F55+aout!F55+septembre!F55</f>
        <v>0</v>
      </c>
      <c r="H55" s="56">
        <f>oct!F55+nov!G55+dec!G55+janv!G55+fev!G55+mars!G55+avril!G55+mai!G55+juin!G55+juillet!G55+aout!G55+septembre!G55</f>
        <v>0</v>
      </c>
      <c r="I55" s="56">
        <f>oct!H55+nov!H55+dec!H55+janv!H55+fev!H55+mars!H55+avril!H55+mai!H55+juin!H55+juillet!H55+aout!H55+septembre!H55</f>
        <v>0</v>
      </c>
      <c r="J55" s="56">
        <f>oct!J55+nov!I55+dec!I55+janv!I55+fev!I55+mars!I55+avril!I55+mai!I55+juin!I55+juillet!I55+aout!I55+septembre!I55</f>
        <v>0</v>
      </c>
      <c r="K55" s="56">
        <f>oct!K55+nov!K55+dec!K55+janv!K55+fev!K55+mars!K55+avril!K55+mai!K55+juin!K55+juillet!K55+aout!K55+septembre!K55</f>
        <v>0</v>
      </c>
      <c r="L55" s="57"/>
      <c r="M55" s="57">
        <f t="shared" si="7"/>
        <v>0</v>
      </c>
    </row>
    <row r="56" spans="1:13" s="33" customFormat="1" x14ac:dyDescent="0.3">
      <c r="A56" s="56">
        <v>51</v>
      </c>
      <c r="B56" s="56"/>
      <c r="C56" s="56"/>
      <c r="D56" s="56">
        <f>IF(A56="","",(VLOOKUP(synthese[[#This Row],[N°]],VLE,4,FALSE)))</f>
        <v>0</v>
      </c>
      <c r="E56" s="56">
        <f>oct!D56+nov!D56+dec!D56+janv!D56+fev!D56+mars!D56+avril!D56+mai!D56+juin!D56+juillet!D56+aout!D56+septembre!D56</f>
        <v>0</v>
      </c>
      <c r="F56" s="56">
        <f>oct!E56+nov!E56+dec!E56+janv!E56+fev!E56+mars!E56+avril!E56+mai!E56+juin!E56+juillet!E56+aout!E56+septembre!E56</f>
        <v>0</v>
      </c>
      <c r="G56" s="56">
        <f>oct!F56+nov!F56+dec!F56+janv!F56+fev!F56+mars!F56+avril!F56+mai!F56+juin!F56+juillet!F56+aout!F56+septembre!F56</f>
        <v>0</v>
      </c>
      <c r="H56" s="56">
        <f>oct!F56+nov!G56+dec!G56+janv!G56+fev!G56+mars!G56+avril!G56+mai!G56+juin!G56+juillet!G56+aout!G56+septembre!G56</f>
        <v>0</v>
      </c>
      <c r="I56" s="56">
        <f>oct!H56+nov!H56+dec!H56+janv!H56+fev!H56+mars!H56+avril!H56+mai!H56+juin!H56+juillet!H56+aout!H56+septembre!H56</f>
        <v>0</v>
      </c>
      <c r="J56" s="56">
        <f>oct!J56+nov!I56+dec!I56+janv!I56+fev!I56+mars!I56+avril!I56+mai!I56+juin!I56+juillet!I56+aout!I56+septembre!I56</f>
        <v>0</v>
      </c>
      <c r="K56" s="56">
        <f>oct!K56+nov!K56+dec!K56+janv!K56+fev!K56+mars!K56+avril!K56+mai!K56+juin!K56+juillet!K56+aout!K56+septembre!K56</f>
        <v>0</v>
      </c>
      <c r="L56" s="57"/>
      <c r="M56" s="57">
        <f t="shared" si="7"/>
        <v>0</v>
      </c>
    </row>
    <row r="57" spans="1:13" s="33" customFormat="1" x14ac:dyDescent="0.3">
      <c r="A57" s="56">
        <v>52</v>
      </c>
      <c r="B57" s="56"/>
      <c r="C57" s="56"/>
      <c r="D57" s="56">
        <f>IF(A57="","",(VLOOKUP(synthese[[#This Row],[N°]],VLE,4,FALSE)))</f>
        <v>0</v>
      </c>
      <c r="E57" s="56">
        <f>oct!D57+nov!D57+dec!D57+janv!D57+fev!D57+mars!D57+avril!D57+mai!D57+juin!D57+juillet!D57+aout!D57+septembre!D57</f>
        <v>0</v>
      </c>
      <c r="F57" s="56">
        <f>oct!E57+nov!E57+dec!E57+janv!E57+fev!E57+mars!E57+avril!E57+mai!E57+juin!E57+juillet!E57+aout!E57+septembre!E57</f>
        <v>0</v>
      </c>
      <c r="G57" s="56">
        <f>oct!F57+nov!F57+dec!F57+janv!F57+fev!F57+mars!F57+avril!F57+mai!F57+juin!F57+juillet!F57+aout!F57+septembre!F57</f>
        <v>0</v>
      </c>
      <c r="H57" s="56">
        <f>oct!F57+nov!G57+dec!G57+janv!G57+fev!G57+mars!G57+avril!G57+mai!G57+juin!G57+juillet!G57+aout!G57+septembre!G57</f>
        <v>0</v>
      </c>
      <c r="I57" s="56">
        <f>oct!H57+nov!H57+dec!H57+janv!H57+fev!H57+mars!H57+avril!H57+mai!H57+juin!H57+juillet!H57+aout!H57+septembre!H57</f>
        <v>0</v>
      </c>
      <c r="J57" s="56">
        <f>oct!J57+nov!I57+dec!I57+janv!I57+fev!I57+mars!I57+avril!I57+mai!I57+juin!I57+juillet!I57+aout!I57+septembre!I57</f>
        <v>0</v>
      </c>
      <c r="K57" s="56">
        <f>oct!K57+nov!K57+dec!K57+janv!K57+fev!K57+mars!K57+avril!K57+mai!K57+juin!K57+juillet!K57+aout!K57+septembre!K57</f>
        <v>0</v>
      </c>
      <c r="L57" s="57"/>
      <c r="M57" s="57">
        <f t="shared" si="7"/>
        <v>0</v>
      </c>
    </row>
    <row r="58" spans="1:13" s="33" customFormat="1" x14ac:dyDescent="0.3">
      <c r="A58" s="56">
        <v>53</v>
      </c>
      <c r="B58" s="56"/>
      <c r="C58" s="56"/>
      <c r="D58" s="56">
        <f>IF(A58="","",(VLOOKUP(synthese[[#This Row],[N°]],VLE,4,FALSE)))</f>
        <v>0</v>
      </c>
      <c r="E58" s="56">
        <f>oct!D58+nov!D58+dec!D58+janv!D58+fev!D58+mars!D58+avril!D58+mai!D58+juin!D58+juillet!D58+aout!D58+septembre!D58</f>
        <v>0</v>
      </c>
      <c r="F58" s="56">
        <f>oct!E58+nov!E58+dec!E58+janv!E58+fev!E58+mars!E58+avril!E58+mai!E58+juin!E58+juillet!E58+aout!E58+septembre!E58</f>
        <v>0</v>
      </c>
      <c r="G58" s="56">
        <f>oct!F58+nov!F58+dec!F58+janv!F58+fev!F58+mars!F58+avril!F58+mai!F58+juin!F58+juillet!F58+aout!F58+septembre!F58</f>
        <v>0</v>
      </c>
      <c r="H58" s="56">
        <f>oct!F58+nov!G58+dec!G58+janv!G58+fev!G58+mars!G58+avril!G58+mai!G58+juin!G58+juillet!G58+aout!G58+septembre!G58</f>
        <v>0</v>
      </c>
      <c r="I58" s="56">
        <f>oct!H58+nov!H58+dec!H58+janv!H58+fev!H58+mars!H58+avril!H58+mai!H58+juin!H58+juillet!H58+aout!H58+septembre!H58</f>
        <v>0</v>
      </c>
      <c r="J58" s="56">
        <f>oct!J58+nov!I58+dec!I58+janv!I58+fev!I58+mars!I58+avril!I58+mai!I58+juin!I58+juillet!I58+aout!I58+septembre!I58</f>
        <v>0</v>
      </c>
      <c r="K58" s="56">
        <f>oct!K58+nov!K58+dec!K58+janv!K58+fev!K58+mars!K58+avril!K58+mai!K58+juin!K58+juillet!K58+aout!K58+septembre!K58</f>
        <v>0</v>
      </c>
      <c r="L58" s="57"/>
      <c r="M58" s="57">
        <f t="shared" si="7"/>
        <v>0</v>
      </c>
    </row>
    <row r="59" spans="1:13" s="33" customFormat="1" x14ac:dyDescent="0.3">
      <c r="A59" s="56">
        <v>54</v>
      </c>
      <c r="B59" s="56"/>
      <c r="C59" s="56"/>
      <c r="D59" s="56">
        <f>IF(A59="","",(VLOOKUP(synthese[[#This Row],[N°]],VLE,4,FALSE)))</f>
        <v>0</v>
      </c>
      <c r="E59" s="56">
        <f>oct!D59+nov!D59+dec!D59+janv!D59+fev!D59+mars!D59+avril!D59+mai!D59+juin!D59+juillet!D59+aout!D59+septembre!D59</f>
        <v>0</v>
      </c>
      <c r="F59" s="56">
        <f>oct!E59+nov!E59+dec!E59+janv!E59+fev!E59+mars!E59+avril!E59+mai!E59+juin!E59+juillet!E59+aout!E59+septembre!E59</f>
        <v>0</v>
      </c>
      <c r="G59" s="56">
        <f>oct!F59+nov!F59+dec!F59+janv!F59+fev!F59+mars!F59+avril!F59+mai!F59+juin!F59+juillet!F59+aout!F59+septembre!F59</f>
        <v>0</v>
      </c>
      <c r="H59" s="56">
        <f>oct!F59+nov!G59+dec!G59+janv!G59+fev!G59+mars!G59+avril!G59+mai!G59+juin!G59+juillet!G59+aout!G59+septembre!G59</f>
        <v>0</v>
      </c>
      <c r="I59" s="56">
        <f>oct!H59+nov!H59+dec!H59+janv!H59+fev!H59+mars!H59+avril!H59+mai!H59+juin!H59+juillet!H59+aout!H59+septembre!H59</f>
        <v>0</v>
      </c>
      <c r="J59" s="56">
        <f>oct!J59+nov!I59+dec!I59+janv!I59+fev!I59+mars!I59+avril!I59+mai!I59+juin!I59+juillet!I59+aout!I59+septembre!I59</f>
        <v>0</v>
      </c>
      <c r="K59" s="56">
        <f>oct!K59+nov!K59+dec!K59+janv!K59+fev!K59+mars!K59+avril!K59+mai!K59+juin!K59+juillet!K59+aout!K59+septembre!K59</f>
        <v>0</v>
      </c>
      <c r="L59" s="57"/>
      <c r="M59" s="57">
        <f t="shared" si="7"/>
        <v>0</v>
      </c>
    </row>
    <row r="60" spans="1:13" s="33" customFormat="1" x14ac:dyDescent="0.3">
      <c r="A60" s="56">
        <v>55</v>
      </c>
      <c r="B60" s="56"/>
      <c r="C60" s="56"/>
      <c r="D60" s="56">
        <f>IF(A60="","",(VLOOKUP(synthese[[#This Row],[N°]],VLE,4,FALSE)))</f>
        <v>0</v>
      </c>
      <c r="E60" s="56">
        <f>oct!D60+nov!D60+dec!D60+janv!D60+fev!D60+mars!D60+avril!D60+mai!D60+juin!D60+juillet!D60+aout!D60+septembre!D60</f>
        <v>0</v>
      </c>
      <c r="F60" s="56">
        <f>oct!E60+nov!E60+dec!E60+janv!E60+fev!E60+mars!E60+avril!E60+mai!E60+juin!E60+juillet!E60+aout!E60+septembre!E60</f>
        <v>0</v>
      </c>
      <c r="G60" s="56">
        <f>oct!F60+nov!F60+dec!F60+janv!F60+fev!F60+mars!F60+avril!F60+mai!F60+juin!F60+juillet!F60+aout!F60+septembre!F60</f>
        <v>0</v>
      </c>
      <c r="H60" s="56">
        <f>oct!F60+nov!G60+dec!G60+janv!G60+fev!G60+mars!G60+avril!G60+mai!G60+juin!G60+juillet!G60+aout!G60+septembre!G60</f>
        <v>0</v>
      </c>
      <c r="I60" s="56">
        <f>oct!H60+nov!H60+dec!H60+janv!H60+fev!H60+mars!H60+avril!H60+mai!H60+juin!H60+juillet!H60+aout!H60+septembre!H60</f>
        <v>0</v>
      </c>
      <c r="J60" s="56">
        <f>oct!J60+nov!I60+dec!I60+janv!I60+fev!I60+mars!I60+avril!I60+mai!I60+juin!I60+juillet!I60+aout!I60+septembre!I60</f>
        <v>0</v>
      </c>
      <c r="K60" s="56">
        <f>oct!K60+nov!K60+dec!K60+janv!K60+fev!K60+mars!K60+avril!K60+mai!K60+juin!K60+juillet!K60+aout!K60+septembre!K60</f>
        <v>0</v>
      </c>
      <c r="L60" s="57"/>
      <c r="M60" s="57">
        <f t="shared" si="7"/>
        <v>0</v>
      </c>
    </row>
    <row r="61" spans="1:13" s="33" customFormat="1" x14ac:dyDescent="0.3">
      <c r="A61" s="56">
        <v>56</v>
      </c>
      <c r="B61" s="56"/>
      <c r="C61" s="56"/>
      <c r="D61" s="56">
        <f>IF(A61="","",(VLOOKUP(synthese[[#This Row],[N°]],VLE,4,FALSE)))</f>
        <v>0</v>
      </c>
      <c r="E61" s="56">
        <f>oct!D61+nov!D61+dec!D61+janv!D61+fev!D61+mars!D61+avril!D61+mai!D61+juin!D61+juillet!D61+aout!D61+septembre!D61</f>
        <v>0</v>
      </c>
      <c r="F61" s="56">
        <f>oct!E61+nov!E61+dec!E61+janv!E61+fev!E61+mars!E61+avril!E61+mai!E61+juin!E61+juillet!E61+aout!E61+septembre!E61</f>
        <v>0</v>
      </c>
      <c r="G61" s="56">
        <f>oct!F61+nov!F61+dec!F61+janv!F61+fev!F61+mars!F61+avril!F61+mai!F61+juin!F61+juillet!F61+aout!F61+septembre!F61</f>
        <v>0</v>
      </c>
      <c r="H61" s="56">
        <f>oct!F61+nov!G61+dec!G61+janv!G61+fev!G61+mars!G61+avril!G61+mai!G61+juin!G61+juillet!G61+aout!G61+septembre!G61</f>
        <v>0</v>
      </c>
      <c r="I61" s="56">
        <f>oct!H61+nov!H61+dec!H61+janv!H61+fev!H61+mars!H61+avril!H61+mai!H61+juin!H61+juillet!H61+aout!H61+septembre!H61</f>
        <v>0</v>
      </c>
      <c r="J61" s="56">
        <f>oct!J61+nov!I61+dec!I61+janv!I61+fev!I61+mars!I61+avril!I61+mai!I61+juin!I61+juillet!I61+aout!I61+septembre!I61</f>
        <v>0</v>
      </c>
      <c r="K61" s="56">
        <f>oct!K61+nov!K61+dec!K61+janv!K61+fev!K61+mars!K61+avril!K61+mai!K61+juin!K61+juillet!K61+aout!K61+septembre!K61</f>
        <v>0</v>
      </c>
      <c r="L61" s="57"/>
      <c r="M61" s="57">
        <f t="shared" si="7"/>
        <v>0</v>
      </c>
    </row>
    <row r="62" spans="1:13" s="33" customFormat="1" x14ac:dyDescent="0.3">
      <c r="A62" s="56">
        <v>57</v>
      </c>
      <c r="B62" s="56"/>
      <c r="C62" s="56"/>
      <c r="D62" s="56">
        <f>IF(A62="","",(VLOOKUP(synthese[[#This Row],[N°]],VLE,4,FALSE)))</f>
        <v>0</v>
      </c>
      <c r="E62" s="56">
        <f>oct!D62+nov!D62+dec!D62+janv!D62+fev!D62+mars!D62+avril!D62+mai!D62+juin!D62+juillet!D62+aout!D62+septembre!D62</f>
        <v>0</v>
      </c>
      <c r="F62" s="56">
        <f>oct!E62+nov!E62+dec!E62+janv!E62+fev!E62+mars!E62+avril!E62+mai!E62+juin!E62+juillet!E62+aout!E62+septembre!E62</f>
        <v>0</v>
      </c>
      <c r="G62" s="56">
        <f>oct!F62+nov!F62+dec!F62+janv!F62+fev!F62+mars!F62+avril!F62+mai!F62+juin!F62+juillet!F62+aout!F62+septembre!F62</f>
        <v>0</v>
      </c>
      <c r="H62" s="56">
        <f>oct!F62+nov!G62+dec!G62+janv!G62+fev!G62+mars!G62+avril!G62+mai!G62+juin!G62+juillet!G62+aout!G62+septembre!G62</f>
        <v>0</v>
      </c>
      <c r="I62" s="56">
        <f>oct!H62+nov!H62+dec!H62+janv!H62+fev!H62+mars!H62+avril!H62+mai!H62+juin!H62+juillet!H62+aout!H62+septembre!H62</f>
        <v>0</v>
      </c>
      <c r="J62" s="56">
        <f>oct!J62+nov!I62+dec!I62+janv!I62+fev!I62+mars!I62+avril!I62+mai!I62+juin!I62+juillet!I62+aout!I62+septembre!I62</f>
        <v>0</v>
      </c>
      <c r="K62" s="56">
        <f>oct!K62+nov!K62+dec!K62+janv!K62+fev!K62+mars!K62+avril!K62+mai!K62+juin!K62+juillet!K62+aout!K62+septembre!K62</f>
        <v>0</v>
      </c>
      <c r="L62" s="57"/>
      <c r="M62" s="57">
        <f t="shared" si="7"/>
        <v>0</v>
      </c>
    </row>
    <row r="63" spans="1:13" s="33" customFormat="1" x14ac:dyDescent="0.3">
      <c r="A63" s="56">
        <v>58</v>
      </c>
      <c r="B63" s="56"/>
      <c r="C63" s="56"/>
      <c r="D63" s="56">
        <f>IF(A63="","",(VLOOKUP(synthese[[#This Row],[N°]],VLE,4,FALSE)))</f>
        <v>0</v>
      </c>
      <c r="E63" s="56">
        <f>oct!D63+nov!D63+dec!D63+janv!D63+fev!D63+mars!D63+avril!D63+mai!D63+juin!D63+juillet!D63+aout!D63+septembre!D63</f>
        <v>0</v>
      </c>
      <c r="F63" s="56">
        <f>oct!E63+nov!E63+dec!E63+janv!E63+fev!E63+mars!E63+avril!E63+mai!E63+juin!E63+juillet!E63+aout!E63+septembre!E63</f>
        <v>0</v>
      </c>
      <c r="G63" s="56">
        <f>oct!F63+nov!F63+dec!F63+janv!F63+fev!F63+mars!F63+avril!F63+mai!F63+juin!F63+juillet!F63+aout!F63+septembre!F63</f>
        <v>0</v>
      </c>
      <c r="H63" s="56">
        <f>oct!F63+nov!G63+dec!G63+janv!G63+fev!G63+mars!G63+avril!G63+mai!G63+juin!G63+juillet!G63+aout!G63+septembre!G63</f>
        <v>0</v>
      </c>
      <c r="I63" s="56">
        <f>oct!H63+nov!H63+dec!H63+janv!H63+fev!H63+mars!H63+avril!H63+mai!H63+juin!H63+juillet!H63+aout!H63+septembre!H63</f>
        <v>0</v>
      </c>
      <c r="J63" s="56">
        <f>oct!J63+nov!I63+dec!I63+janv!I63+fev!I63+mars!I63+avril!I63+mai!I63+juin!I63+juillet!I63+aout!I63+septembre!I63</f>
        <v>0</v>
      </c>
      <c r="K63" s="56">
        <f>oct!K63+nov!K63+dec!K63+janv!K63+fev!K63+mars!K63+avril!K63+mai!K63+juin!K63+juillet!K63+aout!K63+septembre!K63</f>
        <v>0</v>
      </c>
      <c r="L63" s="57"/>
      <c r="M63" s="57">
        <f t="shared" si="7"/>
        <v>0</v>
      </c>
    </row>
    <row r="64" spans="1:13" s="33" customFormat="1" x14ac:dyDescent="0.3">
      <c r="A64" s="56">
        <v>59</v>
      </c>
      <c r="B64" s="56"/>
      <c r="C64" s="56"/>
      <c r="D64" s="56">
        <f>IF(A64="","",(VLOOKUP(synthese[[#This Row],[N°]],VLE,4,FALSE)))</f>
        <v>0</v>
      </c>
      <c r="E64" s="56">
        <f>oct!D64+nov!D64+dec!D64+janv!D64+fev!D64+mars!D64+avril!D64+mai!D64+juin!D64+juillet!D64+aout!D64+septembre!D64</f>
        <v>0</v>
      </c>
      <c r="F64" s="56">
        <f>oct!E64+nov!E64+dec!E64+janv!E64+fev!E64+mars!E64+avril!E64+mai!E64+juin!E64+juillet!E64+aout!E64+septembre!E64</f>
        <v>0</v>
      </c>
      <c r="G64" s="56">
        <f>oct!F64+nov!F64+dec!F64+janv!F64+fev!F64+mars!F64+avril!F64+mai!F64+juin!F64+juillet!F64+aout!F64+septembre!F64</f>
        <v>0</v>
      </c>
      <c r="H64" s="56">
        <f>oct!F64+nov!G64+dec!G64+janv!G64+fev!G64+mars!G64+avril!G64+mai!G64+juin!G64+juillet!G64+aout!G64+septembre!G64</f>
        <v>0</v>
      </c>
      <c r="I64" s="56">
        <f>oct!H64+nov!H64+dec!H64+janv!H64+fev!H64+mars!H64+avril!H64+mai!H64+juin!H64+juillet!H64+aout!H64+septembre!H64</f>
        <v>0</v>
      </c>
      <c r="J64" s="56">
        <f>oct!J64+nov!I64+dec!I64+janv!I64+fev!I64+mars!I64+avril!I64+mai!I64+juin!I64+juillet!I64+aout!I64+septembre!I64</f>
        <v>0</v>
      </c>
      <c r="K64" s="56">
        <f>oct!K64+nov!K64+dec!K64+janv!K64+fev!K64+mars!K64+avril!K64+mai!K64+juin!K64+juillet!K64+aout!K64+septembre!K64</f>
        <v>0</v>
      </c>
      <c r="L64" s="57"/>
      <c r="M64" s="57">
        <f t="shared" si="7"/>
        <v>0</v>
      </c>
    </row>
    <row r="65" spans="1:13" s="33" customFormat="1" x14ac:dyDescent="0.3">
      <c r="A65" s="56">
        <v>60</v>
      </c>
      <c r="B65" s="56"/>
      <c r="C65" s="56"/>
      <c r="D65" s="56">
        <f>IF(A65="","",(VLOOKUP(synthese[[#This Row],[N°]],VLE,4,FALSE)))</f>
        <v>0</v>
      </c>
      <c r="E65" s="56">
        <f>oct!D65+nov!D65+dec!D65+janv!D65+fev!D65+mars!D65+avril!D65+mai!D65+juin!D65+juillet!D65+aout!D65+septembre!D65</f>
        <v>0</v>
      </c>
      <c r="F65" s="56">
        <f>oct!E65+nov!E65+dec!E65+janv!E65+fev!E65+mars!E65+avril!E65+mai!E65+juin!E65+juillet!E65+aout!E65+septembre!E65</f>
        <v>0</v>
      </c>
      <c r="G65" s="56">
        <f>oct!F65+nov!F65+dec!F65+janv!F65+fev!F65+mars!F65+avril!F65+mai!F65+juin!F65+juillet!F65+aout!F65+septembre!F65</f>
        <v>0</v>
      </c>
      <c r="H65" s="56">
        <f>oct!F65+nov!G65+dec!G65+janv!G65+fev!G65+mars!G65+avril!G65+mai!G65+juin!G65+juillet!G65+aout!G65+septembre!G65</f>
        <v>0</v>
      </c>
      <c r="I65" s="56">
        <f>oct!H65+nov!H65+dec!H65+janv!H65+fev!H65+mars!H65+avril!H65+mai!H65+juin!H65+juillet!H65+aout!H65+septembre!H65</f>
        <v>0</v>
      </c>
      <c r="J65" s="56">
        <f>oct!J65+nov!I65+dec!I65+janv!I65+fev!I65+mars!I65+avril!I65+mai!I65+juin!I65+juillet!I65+aout!I65+septembre!I65</f>
        <v>0</v>
      </c>
      <c r="K65" s="56">
        <f>oct!K65+nov!K65+dec!K65+janv!K65+fev!K65+mars!K65+avril!K65+mai!K65+juin!K65+juillet!K65+aout!K65+septembre!K65</f>
        <v>0</v>
      </c>
      <c r="L65" s="57"/>
      <c r="M65" s="57">
        <f t="shared" si="7"/>
        <v>0</v>
      </c>
    </row>
    <row r="66" spans="1:13" s="33" customFormat="1" x14ac:dyDescent="0.3">
      <c r="A66" s="56">
        <v>61</v>
      </c>
      <c r="B66" s="56"/>
      <c r="C66" s="56"/>
      <c r="D66" s="56">
        <f>IF(A66="","",(VLOOKUP(synthese[[#This Row],[N°]],VLE,4,FALSE)))</f>
        <v>0</v>
      </c>
      <c r="E66" s="56">
        <f>oct!D66+nov!D66+dec!D66+janv!D66+fev!D66+mars!D66+avril!D66+mai!D66+juin!D66+juillet!D66+aout!D66+septembre!D66</f>
        <v>0</v>
      </c>
      <c r="F66" s="56">
        <f>oct!E66+nov!E66+dec!E66+janv!E66+fev!E66+mars!E66+avril!E66+mai!E66+juin!E66+juillet!E66+aout!E66+septembre!E66</f>
        <v>0</v>
      </c>
      <c r="G66" s="56">
        <f>oct!F66+nov!F66+dec!F66+janv!F66+fev!F66+mars!F66+avril!F66+mai!F66+juin!F66+juillet!F66+aout!F66+septembre!F66</f>
        <v>0</v>
      </c>
      <c r="H66" s="56">
        <f>oct!F66+nov!G66+dec!G66+janv!G66+fev!G66+mars!G66+avril!G66+mai!G66+juin!G66+juillet!G66+aout!G66+septembre!G66</f>
        <v>0</v>
      </c>
      <c r="I66" s="56">
        <f>oct!H66+nov!H66+dec!H66+janv!H66+fev!H66+mars!H66+avril!H66+mai!H66+juin!H66+juillet!H66+aout!H66+septembre!H66</f>
        <v>0</v>
      </c>
      <c r="J66" s="56">
        <f>oct!J66+nov!I66+dec!I66+janv!I66+fev!I66+mars!I66+avril!I66+mai!I66+juin!I66+juillet!I66+aout!I66+septembre!I66</f>
        <v>0</v>
      </c>
      <c r="K66" s="56">
        <f>oct!K66+nov!K66+dec!K66+janv!K66+fev!K66+mars!K66+avril!K66+mai!K66+juin!K66+juillet!K66+aout!K66+septembre!K66</f>
        <v>0</v>
      </c>
      <c r="L66" s="57"/>
      <c r="M66" s="57">
        <f t="shared" si="7"/>
        <v>0</v>
      </c>
    </row>
    <row r="67" spans="1:13" s="33" customFormat="1" x14ac:dyDescent="0.3">
      <c r="A67" s="56">
        <v>62</v>
      </c>
      <c r="B67" s="56"/>
      <c r="C67" s="56"/>
      <c r="D67" s="56">
        <f>IF(A67="","",(VLOOKUP(synthese[[#This Row],[N°]],VLE,4,FALSE)))</f>
        <v>0</v>
      </c>
      <c r="E67" s="56">
        <f>oct!D67+nov!D67+dec!D67+janv!D67+fev!D67+mars!D67+avril!D67+mai!D67+juin!D67+juillet!D67+aout!D67+septembre!D67</f>
        <v>0</v>
      </c>
      <c r="F67" s="56">
        <f>oct!E67+nov!E67+dec!E67+janv!E67+fev!E67+mars!E67+avril!E67+mai!E67+juin!E67+juillet!E67+aout!E67+septembre!E67</f>
        <v>0</v>
      </c>
      <c r="G67" s="56">
        <f>oct!F67+nov!F67+dec!F67+janv!F67+fev!F67+mars!F67+avril!F67+mai!F67+juin!F67+juillet!F67+aout!F67+septembre!F67</f>
        <v>0</v>
      </c>
      <c r="H67" s="56">
        <f>oct!F67+nov!G67+dec!G67+janv!G67+fev!G67+mars!G67+avril!G67+mai!G67+juin!G67+juillet!G67+aout!G67+septembre!G67</f>
        <v>0</v>
      </c>
      <c r="I67" s="56">
        <f>oct!H67+nov!H67+dec!H67+janv!H67+fev!H67+mars!H67+avril!H67+mai!H67+juin!H67+juillet!H67+aout!H67+septembre!H67</f>
        <v>0</v>
      </c>
      <c r="J67" s="56">
        <f>oct!J67+nov!I67+dec!I67+janv!I67+fev!I67+mars!I67+avril!I67+mai!I67+juin!I67+juillet!I67+aout!I67+septembre!I67</f>
        <v>0</v>
      </c>
      <c r="K67" s="56">
        <f>oct!K67+nov!K67+dec!K67+janv!K67+fev!K67+mars!K67+avril!K67+mai!K67+juin!K67+juillet!K67+aout!K67+septembre!K67</f>
        <v>0</v>
      </c>
      <c r="L67" s="57"/>
      <c r="M67" s="57">
        <f t="shared" si="7"/>
        <v>0</v>
      </c>
    </row>
    <row r="68" spans="1:13" s="33" customFormat="1" x14ac:dyDescent="0.3">
      <c r="A68" s="56">
        <v>63</v>
      </c>
      <c r="B68" s="56"/>
      <c r="C68" s="56"/>
      <c r="D68" s="56">
        <f>IF(A68="","",(VLOOKUP(synthese[[#This Row],[N°]],VLE,4,FALSE)))</f>
        <v>0</v>
      </c>
      <c r="E68" s="56">
        <f>oct!D68+nov!D68+dec!D68+janv!D68+fev!D68+mars!D68+avril!D68+mai!D68+juin!D68+juillet!D68+aout!D68+septembre!D68</f>
        <v>0</v>
      </c>
      <c r="F68" s="56">
        <f>oct!E68+nov!E68+dec!E68+janv!E68+fev!E68+mars!E68+avril!E68+mai!E68+juin!E68+juillet!E68+aout!E68+septembre!E68</f>
        <v>0</v>
      </c>
      <c r="G68" s="56">
        <f>oct!F68+nov!F68+dec!F68+janv!F68+fev!F68+mars!F68+avril!F68+mai!F68+juin!F68+juillet!F68+aout!F68+septembre!F68</f>
        <v>0</v>
      </c>
      <c r="H68" s="56">
        <f>oct!F68+nov!G68+dec!G68+janv!G68+fev!G68+mars!G68+avril!G68+mai!G68+juin!G68+juillet!G68+aout!G68+septembre!G68</f>
        <v>0</v>
      </c>
      <c r="I68" s="56">
        <f>oct!H68+nov!H68+dec!H68+janv!H68+fev!H68+mars!H68+avril!H68+mai!H68+juin!H68+juillet!H68+aout!H68+septembre!H68</f>
        <v>0</v>
      </c>
      <c r="J68" s="56">
        <f>oct!J68+nov!I68+dec!I68+janv!I68+fev!I68+mars!I68+avril!I68+mai!I68+juin!I68+juillet!I68+aout!I68+septembre!I68</f>
        <v>0</v>
      </c>
      <c r="K68" s="56">
        <f>oct!K68+nov!K68+dec!K68+janv!K68+fev!K68+mars!K68+avril!K68+mai!K68+juin!K68+juillet!K68+aout!K68+septembre!K68</f>
        <v>0</v>
      </c>
      <c r="L68" s="57"/>
      <c r="M68" s="57">
        <f t="shared" si="7"/>
        <v>0</v>
      </c>
    </row>
    <row r="69" spans="1:13" s="33" customFormat="1" x14ac:dyDescent="0.3">
      <c r="A69" s="56">
        <v>64</v>
      </c>
      <c r="B69" s="56"/>
      <c r="C69" s="56"/>
      <c r="D69" s="56">
        <f>IF(A69="","",(VLOOKUP(synthese[[#This Row],[N°]],VLE,4,FALSE)))</f>
        <v>0</v>
      </c>
      <c r="E69" s="56">
        <f>oct!D69+nov!D69+dec!D69+janv!D69+fev!D69+mars!D69+avril!D69+mai!D69+juin!D69+juillet!D69+aout!D69+septembre!D69</f>
        <v>0</v>
      </c>
      <c r="F69" s="56">
        <f>oct!E69+nov!E69+dec!E69+janv!E69+fev!E69+mars!E69+avril!E69+mai!E69+juin!E69+juillet!E69+aout!E69+septembre!E69</f>
        <v>0</v>
      </c>
      <c r="G69" s="56">
        <f>oct!F69+nov!F69+dec!F69+janv!F69+fev!F69+mars!F69+avril!F69+mai!F69+juin!F69+juillet!F69+aout!F69+septembre!F69</f>
        <v>0</v>
      </c>
      <c r="H69" s="56">
        <f>oct!F69+nov!G69+dec!G69+janv!G69+fev!G69+mars!G69+avril!G69+mai!G69+juin!G69+juillet!G69+aout!G69+septembre!G69</f>
        <v>0</v>
      </c>
      <c r="I69" s="56">
        <f>oct!H69+nov!H69+dec!H69+janv!H69+fev!H69+mars!H69+avril!H69+mai!H69+juin!H69+juillet!H69+aout!H69+septembre!H69</f>
        <v>0</v>
      </c>
      <c r="J69" s="56">
        <f>oct!J69+nov!I69+dec!I69+janv!I69+fev!I69+mars!I69+avril!I69+mai!I69+juin!I69+juillet!I69+aout!I69+septembre!I69</f>
        <v>0</v>
      </c>
      <c r="K69" s="56">
        <f>oct!K69+nov!K69+dec!K69+janv!K69+fev!K69+mars!K69+avril!K69+mai!K69+juin!K69+juillet!K69+aout!K69+septembre!K69</f>
        <v>0</v>
      </c>
      <c r="L69" s="57"/>
      <c r="M69" s="57">
        <f t="shared" si="7"/>
        <v>0</v>
      </c>
    </row>
    <row r="70" spans="1:13" s="33" customFormat="1" x14ac:dyDescent="0.3">
      <c r="A70" s="56">
        <v>65</v>
      </c>
      <c r="B70" s="56"/>
      <c r="C70" s="56"/>
      <c r="D70" s="56">
        <f>IF(A70="","",(VLOOKUP(synthese[[#This Row],[N°]],VLE,4,FALSE)))</f>
        <v>0</v>
      </c>
      <c r="E70" s="56">
        <f>oct!D70+nov!D70+dec!D70+janv!D70+fev!D70+mars!D70+avril!D70+mai!D70+juin!D70+juillet!D70+aout!D70+septembre!D70</f>
        <v>0</v>
      </c>
      <c r="F70" s="56">
        <f>oct!E70+nov!E70+dec!E70+janv!E70+fev!E70+mars!E70+avril!E70+mai!E70+juin!E70+juillet!E70+aout!E70+septembre!E70</f>
        <v>0</v>
      </c>
      <c r="G70" s="56">
        <f>oct!F70+nov!F70+dec!F70+janv!F70+fev!F70+mars!F70+avril!F70+mai!F70+juin!F70+juillet!F70+aout!F70+septembre!F70</f>
        <v>0</v>
      </c>
      <c r="H70" s="56">
        <f>oct!F70+nov!G70+dec!G70+janv!G70+fev!G70+mars!G70+avril!G70+mai!G70+juin!G70+juillet!G70+aout!G70+septembre!G70</f>
        <v>0</v>
      </c>
      <c r="I70" s="56">
        <f>oct!H70+nov!H70+dec!H70+janv!H70+fev!H70+mars!H70+avril!H70+mai!H70+juin!H70+juillet!H70+aout!H70+septembre!H70</f>
        <v>0</v>
      </c>
      <c r="J70" s="56">
        <f>oct!J70+nov!I70+dec!I70+janv!I70+fev!I70+mars!I70+avril!I70+mai!I70+juin!I70+juillet!I70+aout!I70+septembre!I70</f>
        <v>0</v>
      </c>
      <c r="K70" s="56">
        <f>oct!K70+nov!K70+dec!K70+janv!K70+fev!K70+mars!K70+avril!K70+mai!K70+juin!K70+juillet!K70+aout!K70+septembre!K70</f>
        <v>0</v>
      </c>
      <c r="L70" s="57"/>
      <c r="M70" s="57">
        <f t="shared" si="7"/>
        <v>0</v>
      </c>
    </row>
    <row r="71" spans="1:13" s="33" customFormat="1" x14ac:dyDescent="0.3">
      <c r="A71" s="56">
        <v>66</v>
      </c>
      <c r="B71" s="56"/>
      <c r="C71" s="56"/>
      <c r="D71" s="56">
        <f>IF(A71="","",(VLOOKUP(synthese[[#This Row],[N°]],VLE,4,FALSE)))</f>
        <v>0</v>
      </c>
      <c r="E71" s="56">
        <f>oct!D71+nov!D71+dec!D71+janv!D71+fev!D71+mars!D71+avril!D71+mai!D71+juin!D71+juillet!D71+aout!D71+septembre!D71</f>
        <v>0</v>
      </c>
      <c r="F71" s="56">
        <f>oct!E71+nov!E71+dec!E71+janv!E71+fev!E71+mars!E71+avril!E71+mai!E71+juin!E71+juillet!E71+aout!E71+septembre!E71</f>
        <v>0</v>
      </c>
      <c r="G71" s="56">
        <f>oct!F71+nov!F71+dec!F71+janv!F71+fev!F71+mars!F71+avril!F71+mai!F71+juin!F71+juillet!F71+aout!F71+septembre!F71</f>
        <v>0</v>
      </c>
      <c r="H71" s="56">
        <f>oct!F71+nov!G71+dec!G71+janv!G71+fev!G71+mars!G71+avril!G71+mai!G71+juin!G71+juillet!G71+aout!G71+septembre!G71</f>
        <v>0</v>
      </c>
      <c r="I71" s="56">
        <f>oct!H71+nov!H71+dec!H71+janv!H71+fev!H71+mars!H71+avril!H71+mai!H71+juin!H71+juillet!H71+aout!H71+septembre!H71</f>
        <v>0</v>
      </c>
      <c r="J71" s="56">
        <f>oct!J71+nov!I71+dec!I71+janv!I71+fev!I71+mars!I71+avril!I71+mai!I71+juin!I71+juillet!I71+aout!I71+septembre!I71</f>
        <v>0</v>
      </c>
      <c r="K71" s="56">
        <f>oct!K71+nov!K71+dec!K71+janv!K71+fev!K71+mars!K71+avril!K71+mai!K71+juin!K71+juillet!K71+aout!K71+septembre!K71</f>
        <v>0</v>
      </c>
      <c r="L71" s="57"/>
      <c r="M71" s="57">
        <f>SUM(G71:I71)</f>
        <v>0</v>
      </c>
    </row>
    <row r="72" spans="1:13" x14ac:dyDescent="0.3">
      <c r="A72" s="30"/>
      <c r="B72" s="30"/>
      <c r="C72" s="30"/>
      <c r="D72" s="30"/>
      <c r="E72" s="30">
        <f>SUBTOTAL(109,synthese[Nb pannes])</f>
        <v>0</v>
      </c>
      <c r="F72" s="30">
        <f>SUBTOTAL(109,synthese[Nb panne &gt; à 24H])</f>
        <v>0</v>
      </c>
      <c r="G72" s="30">
        <f>SUBTOTAL(109,synthese[défaillances techniques])</f>
        <v>0</v>
      </c>
      <c r="H72" s="30">
        <f>SUBTOTAL(109,synthese[malveillance])</f>
        <v>0</v>
      </c>
      <c r="I72" s="30">
        <f>SUBTOTAL(109,synthese[usage anormal])</f>
        <v>0</v>
      </c>
      <c r="J72" s="30">
        <f>SUBTOTAL(109,synthese[autre: cause extérieure])</f>
        <v>0</v>
      </c>
      <c r="K72" s="30">
        <f>SUBTOTAL(109,synthese[mise à l''arret (heure)])</f>
        <v>0</v>
      </c>
      <c r="L72" s="30"/>
      <c r="M72" s="30">
        <f>SUBTOTAL(109,synthese[total])</f>
        <v>0</v>
      </c>
    </row>
  </sheetData>
  <dataConsolidate link="1">
    <dataRefs count="1">
      <dataRef name="Nb pannes" r:id="rId1"/>
    </dataRefs>
  </dataConsolidate>
  <mergeCells count="4">
    <mergeCell ref="A1:M1"/>
    <mergeCell ref="A2:M2"/>
    <mergeCell ref="A3:M3"/>
    <mergeCell ref="A4:M4"/>
  </mergeCells>
  <printOptions horizontalCentered="1"/>
  <pageMargins left="0.11811023622047245" right="0.11811023622047245" top="0.11811023622047245" bottom="0.35433070866141736" header="0" footer="0.19685039370078741"/>
  <pageSetup paperSize="9" scale="92" orientation="landscape" r:id="rId2"/>
  <headerFooter>
    <oddFooter>&amp;L&amp;Z&amp;F - &amp;A&amp;R&amp;D</oddFooter>
  </headerFooter>
  <legacyDrawing r:id="rId3"/>
  <tableParts count="1">
    <tablePart r:id="rId4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C000"/>
    <pageSetUpPr fitToPage="1"/>
  </sheetPr>
  <dimension ref="A1:M55"/>
  <sheetViews>
    <sheetView workbookViewId="0">
      <selection activeCell="Q9" sqref="Q9"/>
    </sheetView>
  </sheetViews>
  <sheetFormatPr baseColWidth="10" defaultRowHeight="14.4" x14ac:dyDescent="0.3"/>
  <cols>
    <col min="1" max="1" width="27.44140625" customWidth="1"/>
    <col min="2" max="2" width="15.88671875" customWidth="1"/>
    <col min="3" max="3" width="8.33203125" customWidth="1"/>
    <col min="4" max="4" width="9" customWidth="1"/>
    <col min="5" max="5" width="10.6640625" customWidth="1"/>
    <col min="6" max="6" width="9.5546875" customWidth="1"/>
    <col min="7" max="7" width="12.88671875" customWidth="1"/>
    <col min="8" max="8" width="9.33203125" style="27" customWidth="1"/>
    <col min="9" max="9" width="10.6640625" customWidth="1"/>
    <col min="10" max="10" width="9.33203125" style="27" customWidth="1"/>
    <col min="11" max="11" width="10.6640625" customWidth="1"/>
    <col min="12" max="12" width="9.33203125" style="27" customWidth="1"/>
    <col min="13" max="13" width="10.6640625" customWidth="1"/>
    <col min="257" max="257" width="27.44140625" customWidth="1"/>
    <col min="258" max="258" width="15.88671875" customWidth="1"/>
    <col min="259" max="262" width="10.6640625" customWidth="1"/>
    <col min="263" max="263" width="12.88671875" customWidth="1"/>
    <col min="264" max="269" width="10.6640625" customWidth="1"/>
    <col min="513" max="513" width="27.44140625" customWidth="1"/>
    <col min="514" max="514" width="15.88671875" customWidth="1"/>
    <col min="515" max="518" width="10.6640625" customWidth="1"/>
    <col min="519" max="519" width="12.88671875" customWidth="1"/>
    <col min="520" max="525" width="10.6640625" customWidth="1"/>
    <col min="769" max="769" width="27.44140625" customWidth="1"/>
    <col min="770" max="770" width="15.88671875" customWidth="1"/>
    <col min="771" max="774" width="10.6640625" customWidth="1"/>
    <col min="775" max="775" width="12.88671875" customWidth="1"/>
    <col min="776" max="781" width="10.6640625" customWidth="1"/>
    <col min="1025" max="1025" width="27.44140625" customWidth="1"/>
    <col min="1026" max="1026" width="15.88671875" customWidth="1"/>
    <col min="1027" max="1030" width="10.6640625" customWidth="1"/>
    <col min="1031" max="1031" width="12.88671875" customWidth="1"/>
    <col min="1032" max="1037" width="10.6640625" customWidth="1"/>
    <col min="1281" max="1281" width="27.44140625" customWidth="1"/>
    <col min="1282" max="1282" width="15.88671875" customWidth="1"/>
    <col min="1283" max="1286" width="10.6640625" customWidth="1"/>
    <col min="1287" max="1287" width="12.88671875" customWidth="1"/>
    <col min="1288" max="1293" width="10.6640625" customWidth="1"/>
    <col min="1537" max="1537" width="27.44140625" customWidth="1"/>
    <col min="1538" max="1538" width="15.88671875" customWidth="1"/>
    <col min="1539" max="1542" width="10.6640625" customWidth="1"/>
    <col min="1543" max="1543" width="12.88671875" customWidth="1"/>
    <col min="1544" max="1549" width="10.6640625" customWidth="1"/>
    <col min="1793" max="1793" width="27.44140625" customWidth="1"/>
    <col min="1794" max="1794" width="15.88671875" customWidth="1"/>
    <col min="1795" max="1798" width="10.6640625" customWidth="1"/>
    <col min="1799" max="1799" width="12.88671875" customWidth="1"/>
    <col min="1800" max="1805" width="10.6640625" customWidth="1"/>
    <col min="2049" max="2049" width="27.44140625" customWidth="1"/>
    <col min="2050" max="2050" width="15.88671875" customWidth="1"/>
    <col min="2051" max="2054" width="10.6640625" customWidth="1"/>
    <col min="2055" max="2055" width="12.88671875" customWidth="1"/>
    <col min="2056" max="2061" width="10.6640625" customWidth="1"/>
    <col min="2305" max="2305" width="27.44140625" customWidth="1"/>
    <col min="2306" max="2306" width="15.88671875" customWidth="1"/>
    <col min="2307" max="2310" width="10.6640625" customWidth="1"/>
    <col min="2311" max="2311" width="12.88671875" customWidth="1"/>
    <col min="2312" max="2317" width="10.6640625" customWidth="1"/>
    <col min="2561" max="2561" width="27.44140625" customWidth="1"/>
    <col min="2562" max="2562" width="15.88671875" customWidth="1"/>
    <col min="2563" max="2566" width="10.6640625" customWidth="1"/>
    <col min="2567" max="2567" width="12.88671875" customWidth="1"/>
    <col min="2568" max="2573" width="10.6640625" customWidth="1"/>
    <col min="2817" max="2817" width="27.44140625" customWidth="1"/>
    <col min="2818" max="2818" width="15.88671875" customWidth="1"/>
    <col min="2819" max="2822" width="10.6640625" customWidth="1"/>
    <col min="2823" max="2823" width="12.88671875" customWidth="1"/>
    <col min="2824" max="2829" width="10.6640625" customWidth="1"/>
    <col min="3073" max="3073" width="27.44140625" customWidth="1"/>
    <col min="3074" max="3074" width="15.88671875" customWidth="1"/>
    <col min="3075" max="3078" width="10.6640625" customWidth="1"/>
    <col min="3079" max="3079" width="12.88671875" customWidth="1"/>
    <col min="3080" max="3085" width="10.6640625" customWidth="1"/>
    <col min="3329" max="3329" width="27.44140625" customWidth="1"/>
    <col min="3330" max="3330" width="15.88671875" customWidth="1"/>
    <col min="3331" max="3334" width="10.6640625" customWidth="1"/>
    <col min="3335" max="3335" width="12.88671875" customWidth="1"/>
    <col min="3336" max="3341" width="10.6640625" customWidth="1"/>
    <col min="3585" max="3585" width="27.44140625" customWidth="1"/>
    <col min="3586" max="3586" width="15.88671875" customWidth="1"/>
    <col min="3587" max="3590" width="10.6640625" customWidth="1"/>
    <col min="3591" max="3591" width="12.88671875" customWidth="1"/>
    <col min="3592" max="3597" width="10.6640625" customWidth="1"/>
    <col min="3841" max="3841" width="27.44140625" customWidth="1"/>
    <col min="3842" max="3842" width="15.88671875" customWidth="1"/>
    <col min="3843" max="3846" width="10.6640625" customWidth="1"/>
    <col min="3847" max="3847" width="12.88671875" customWidth="1"/>
    <col min="3848" max="3853" width="10.6640625" customWidth="1"/>
    <col min="4097" max="4097" width="27.44140625" customWidth="1"/>
    <col min="4098" max="4098" width="15.88671875" customWidth="1"/>
    <col min="4099" max="4102" width="10.6640625" customWidth="1"/>
    <col min="4103" max="4103" width="12.88671875" customWidth="1"/>
    <col min="4104" max="4109" width="10.6640625" customWidth="1"/>
    <col min="4353" max="4353" width="27.44140625" customWidth="1"/>
    <col min="4354" max="4354" width="15.88671875" customWidth="1"/>
    <col min="4355" max="4358" width="10.6640625" customWidth="1"/>
    <col min="4359" max="4359" width="12.88671875" customWidth="1"/>
    <col min="4360" max="4365" width="10.6640625" customWidth="1"/>
    <col min="4609" max="4609" width="27.44140625" customWidth="1"/>
    <col min="4610" max="4610" width="15.88671875" customWidth="1"/>
    <col min="4611" max="4614" width="10.6640625" customWidth="1"/>
    <col min="4615" max="4615" width="12.88671875" customWidth="1"/>
    <col min="4616" max="4621" width="10.6640625" customWidth="1"/>
    <col min="4865" max="4865" width="27.44140625" customWidth="1"/>
    <col min="4866" max="4866" width="15.88671875" customWidth="1"/>
    <col min="4867" max="4870" width="10.6640625" customWidth="1"/>
    <col min="4871" max="4871" width="12.88671875" customWidth="1"/>
    <col min="4872" max="4877" width="10.6640625" customWidth="1"/>
    <col min="5121" max="5121" width="27.44140625" customWidth="1"/>
    <col min="5122" max="5122" width="15.88671875" customWidth="1"/>
    <col min="5123" max="5126" width="10.6640625" customWidth="1"/>
    <col min="5127" max="5127" width="12.88671875" customWidth="1"/>
    <col min="5128" max="5133" width="10.6640625" customWidth="1"/>
    <col min="5377" max="5377" width="27.44140625" customWidth="1"/>
    <col min="5378" max="5378" width="15.88671875" customWidth="1"/>
    <col min="5379" max="5382" width="10.6640625" customWidth="1"/>
    <col min="5383" max="5383" width="12.88671875" customWidth="1"/>
    <col min="5384" max="5389" width="10.6640625" customWidth="1"/>
    <col min="5633" max="5633" width="27.44140625" customWidth="1"/>
    <col min="5634" max="5634" width="15.88671875" customWidth="1"/>
    <col min="5635" max="5638" width="10.6640625" customWidth="1"/>
    <col min="5639" max="5639" width="12.88671875" customWidth="1"/>
    <col min="5640" max="5645" width="10.6640625" customWidth="1"/>
    <col min="5889" max="5889" width="27.44140625" customWidth="1"/>
    <col min="5890" max="5890" width="15.88671875" customWidth="1"/>
    <col min="5891" max="5894" width="10.6640625" customWidth="1"/>
    <col min="5895" max="5895" width="12.88671875" customWidth="1"/>
    <col min="5896" max="5901" width="10.6640625" customWidth="1"/>
    <col min="6145" max="6145" width="27.44140625" customWidth="1"/>
    <col min="6146" max="6146" width="15.88671875" customWidth="1"/>
    <col min="6147" max="6150" width="10.6640625" customWidth="1"/>
    <col min="6151" max="6151" width="12.88671875" customWidth="1"/>
    <col min="6152" max="6157" width="10.6640625" customWidth="1"/>
    <col min="6401" max="6401" width="27.44140625" customWidth="1"/>
    <col min="6402" max="6402" width="15.88671875" customWidth="1"/>
    <col min="6403" max="6406" width="10.6640625" customWidth="1"/>
    <col min="6407" max="6407" width="12.88671875" customWidth="1"/>
    <col min="6408" max="6413" width="10.6640625" customWidth="1"/>
    <col min="6657" max="6657" width="27.44140625" customWidth="1"/>
    <col min="6658" max="6658" width="15.88671875" customWidth="1"/>
    <col min="6659" max="6662" width="10.6640625" customWidth="1"/>
    <col min="6663" max="6663" width="12.88671875" customWidth="1"/>
    <col min="6664" max="6669" width="10.6640625" customWidth="1"/>
    <col min="6913" max="6913" width="27.44140625" customWidth="1"/>
    <col min="6914" max="6914" width="15.88671875" customWidth="1"/>
    <col min="6915" max="6918" width="10.6640625" customWidth="1"/>
    <col min="6919" max="6919" width="12.88671875" customWidth="1"/>
    <col min="6920" max="6925" width="10.6640625" customWidth="1"/>
    <col min="7169" max="7169" width="27.44140625" customWidth="1"/>
    <col min="7170" max="7170" width="15.88671875" customWidth="1"/>
    <col min="7171" max="7174" width="10.6640625" customWidth="1"/>
    <col min="7175" max="7175" width="12.88671875" customWidth="1"/>
    <col min="7176" max="7181" width="10.6640625" customWidth="1"/>
    <col min="7425" max="7425" width="27.44140625" customWidth="1"/>
    <col min="7426" max="7426" width="15.88671875" customWidth="1"/>
    <col min="7427" max="7430" width="10.6640625" customWidth="1"/>
    <col min="7431" max="7431" width="12.88671875" customWidth="1"/>
    <col min="7432" max="7437" width="10.6640625" customWidth="1"/>
    <col min="7681" max="7681" width="27.44140625" customWidth="1"/>
    <col min="7682" max="7682" width="15.88671875" customWidth="1"/>
    <col min="7683" max="7686" width="10.6640625" customWidth="1"/>
    <col min="7687" max="7687" width="12.88671875" customWidth="1"/>
    <col min="7688" max="7693" width="10.6640625" customWidth="1"/>
    <col min="7937" max="7937" width="27.44140625" customWidth="1"/>
    <col min="7938" max="7938" width="15.88671875" customWidth="1"/>
    <col min="7939" max="7942" width="10.6640625" customWidth="1"/>
    <col min="7943" max="7943" width="12.88671875" customWidth="1"/>
    <col min="7944" max="7949" width="10.6640625" customWidth="1"/>
    <col min="8193" max="8193" width="27.44140625" customWidth="1"/>
    <col min="8194" max="8194" width="15.88671875" customWidth="1"/>
    <col min="8195" max="8198" width="10.6640625" customWidth="1"/>
    <col min="8199" max="8199" width="12.88671875" customWidth="1"/>
    <col min="8200" max="8205" width="10.6640625" customWidth="1"/>
    <col min="8449" max="8449" width="27.44140625" customWidth="1"/>
    <col min="8450" max="8450" width="15.88671875" customWidth="1"/>
    <col min="8451" max="8454" width="10.6640625" customWidth="1"/>
    <col min="8455" max="8455" width="12.88671875" customWidth="1"/>
    <col min="8456" max="8461" width="10.6640625" customWidth="1"/>
    <col min="8705" max="8705" width="27.44140625" customWidth="1"/>
    <col min="8706" max="8706" width="15.88671875" customWidth="1"/>
    <col min="8707" max="8710" width="10.6640625" customWidth="1"/>
    <col min="8711" max="8711" width="12.88671875" customWidth="1"/>
    <col min="8712" max="8717" width="10.6640625" customWidth="1"/>
    <col min="8961" max="8961" width="27.44140625" customWidth="1"/>
    <col min="8962" max="8962" width="15.88671875" customWidth="1"/>
    <col min="8963" max="8966" width="10.6640625" customWidth="1"/>
    <col min="8967" max="8967" width="12.88671875" customWidth="1"/>
    <col min="8968" max="8973" width="10.6640625" customWidth="1"/>
    <col min="9217" max="9217" width="27.44140625" customWidth="1"/>
    <col min="9218" max="9218" width="15.88671875" customWidth="1"/>
    <col min="9219" max="9222" width="10.6640625" customWidth="1"/>
    <col min="9223" max="9223" width="12.88671875" customWidth="1"/>
    <col min="9224" max="9229" width="10.6640625" customWidth="1"/>
    <col min="9473" max="9473" width="27.44140625" customWidth="1"/>
    <col min="9474" max="9474" width="15.88671875" customWidth="1"/>
    <col min="9475" max="9478" width="10.6640625" customWidth="1"/>
    <col min="9479" max="9479" width="12.88671875" customWidth="1"/>
    <col min="9480" max="9485" width="10.6640625" customWidth="1"/>
    <col min="9729" max="9729" width="27.44140625" customWidth="1"/>
    <col min="9730" max="9730" width="15.88671875" customWidth="1"/>
    <col min="9731" max="9734" width="10.6640625" customWidth="1"/>
    <col min="9735" max="9735" width="12.88671875" customWidth="1"/>
    <col min="9736" max="9741" width="10.6640625" customWidth="1"/>
    <col min="9985" max="9985" width="27.44140625" customWidth="1"/>
    <col min="9986" max="9986" width="15.88671875" customWidth="1"/>
    <col min="9987" max="9990" width="10.6640625" customWidth="1"/>
    <col min="9991" max="9991" width="12.88671875" customWidth="1"/>
    <col min="9992" max="9997" width="10.6640625" customWidth="1"/>
    <col min="10241" max="10241" width="27.44140625" customWidth="1"/>
    <col min="10242" max="10242" width="15.88671875" customWidth="1"/>
    <col min="10243" max="10246" width="10.6640625" customWidth="1"/>
    <col min="10247" max="10247" width="12.88671875" customWidth="1"/>
    <col min="10248" max="10253" width="10.6640625" customWidth="1"/>
    <col min="10497" max="10497" width="27.44140625" customWidth="1"/>
    <col min="10498" max="10498" width="15.88671875" customWidth="1"/>
    <col min="10499" max="10502" width="10.6640625" customWidth="1"/>
    <col min="10503" max="10503" width="12.88671875" customWidth="1"/>
    <col min="10504" max="10509" width="10.6640625" customWidth="1"/>
    <col min="10753" max="10753" width="27.44140625" customWidth="1"/>
    <col min="10754" max="10754" width="15.88671875" customWidth="1"/>
    <col min="10755" max="10758" width="10.6640625" customWidth="1"/>
    <col min="10759" max="10759" width="12.88671875" customWidth="1"/>
    <col min="10760" max="10765" width="10.6640625" customWidth="1"/>
    <col min="11009" max="11009" width="27.44140625" customWidth="1"/>
    <col min="11010" max="11010" width="15.88671875" customWidth="1"/>
    <col min="11011" max="11014" width="10.6640625" customWidth="1"/>
    <col min="11015" max="11015" width="12.88671875" customWidth="1"/>
    <col min="11016" max="11021" width="10.6640625" customWidth="1"/>
    <col min="11265" max="11265" width="27.44140625" customWidth="1"/>
    <col min="11266" max="11266" width="15.88671875" customWidth="1"/>
    <col min="11267" max="11270" width="10.6640625" customWidth="1"/>
    <col min="11271" max="11271" width="12.88671875" customWidth="1"/>
    <col min="11272" max="11277" width="10.6640625" customWidth="1"/>
    <col min="11521" max="11521" width="27.44140625" customWidth="1"/>
    <col min="11522" max="11522" width="15.88671875" customWidth="1"/>
    <col min="11523" max="11526" width="10.6640625" customWidth="1"/>
    <col min="11527" max="11527" width="12.88671875" customWidth="1"/>
    <col min="11528" max="11533" width="10.6640625" customWidth="1"/>
    <col min="11777" max="11777" width="27.44140625" customWidth="1"/>
    <col min="11778" max="11778" width="15.88671875" customWidth="1"/>
    <col min="11779" max="11782" width="10.6640625" customWidth="1"/>
    <col min="11783" max="11783" width="12.88671875" customWidth="1"/>
    <col min="11784" max="11789" width="10.6640625" customWidth="1"/>
    <col min="12033" max="12033" width="27.44140625" customWidth="1"/>
    <col min="12034" max="12034" width="15.88671875" customWidth="1"/>
    <col min="12035" max="12038" width="10.6640625" customWidth="1"/>
    <col min="12039" max="12039" width="12.88671875" customWidth="1"/>
    <col min="12040" max="12045" width="10.6640625" customWidth="1"/>
    <col min="12289" max="12289" width="27.44140625" customWidth="1"/>
    <col min="12290" max="12290" width="15.88671875" customWidth="1"/>
    <col min="12291" max="12294" width="10.6640625" customWidth="1"/>
    <col min="12295" max="12295" width="12.88671875" customWidth="1"/>
    <col min="12296" max="12301" width="10.6640625" customWidth="1"/>
    <col min="12545" max="12545" width="27.44140625" customWidth="1"/>
    <col min="12546" max="12546" width="15.88671875" customWidth="1"/>
    <col min="12547" max="12550" width="10.6640625" customWidth="1"/>
    <col min="12551" max="12551" width="12.88671875" customWidth="1"/>
    <col min="12552" max="12557" width="10.6640625" customWidth="1"/>
    <col min="12801" max="12801" width="27.44140625" customWidth="1"/>
    <col min="12802" max="12802" width="15.88671875" customWidth="1"/>
    <col min="12803" max="12806" width="10.6640625" customWidth="1"/>
    <col min="12807" max="12807" width="12.88671875" customWidth="1"/>
    <col min="12808" max="12813" width="10.6640625" customWidth="1"/>
    <col min="13057" max="13057" width="27.44140625" customWidth="1"/>
    <col min="13058" max="13058" width="15.88671875" customWidth="1"/>
    <col min="13059" max="13062" width="10.6640625" customWidth="1"/>
    <col min="13063" max="13063" width="12.88671875" customWidth="1"/>
    <col min="13064" max="13069" width="10.6640625" customWidth="1"/>
    <col min="13313" max="13313" width="27.44140625" customWidth="1"/>
    <col min="13314" max="13314" width="15.88671875" customWidth="1"/>
    <col min="13315" max="13318" width="10.6640625" customWidth="1"/>
    <col min="13319" max="13319" width="12.88671875" customWidth="1"/>
    <col min="13320" max="13325" width="10.6640625" customWidth="1"/>
    <col min="13569" max="13569" width="27.44140625" customWidth="1"/>
    <col min="13570" max="13570" width="15.88671875" customWidth="1"/>
    <col min="13571" max="13574" width="10.6640625" customWidth="1"/>
    <col min="13575" max="13575" width="12.88671875" customWidth="1"/>
    <col min="13576" max="13581" width="10.6640625" customWidth="1"/>
    <col min="13825" max="13825" width="27.44140625" customWidth="1"/>
    <col min="13826" max="13826" width="15.88671875" customWidth="1"/>
    <col min="13827" max="13830" width="10.6640625" customWidth="1"/>
    <col min="13831" max="13831" width="12.88671875" customWidth="1"/>
    <col min="13832" max="13837" width="10.6640625" customWidth="1"/>
    <col min="14081" max="14081" width="27.44140625" customWidth="1"/>
    <col min="14082" max="14082" width="15.88671875" customWidth="1"/>
    <col min="14083" max="14086" width="10.6640625" customWidth="1"/>
    <col min="14087" max="14087" width="12.88671875" customWidth="1"/>
    <col min="14088" max="14093" width="10.6640625" customWidth="1"/>
    <col min="14337" max="14337" width="27.44140625" customWidth="1"/>
    <col min="14338" max="14338" width="15.88671875" customWidth="1"/>
    <col min="14339" max="14342" width="10.6640625" customWidth="1"/>
    <col min="14343" max="14343" width="12.88671875" customWidth="1"/>
    <col min="14344" max="14349" width="10.6640625" customWidth="1"/>
    <col min="14593" max="14593" width="27.44140625" customWidth="1"/>
    <col min="14594" max="14594" width="15.88671875" customWidth="1"/>
    <col min="14595" max="14598" width="10.6640625" customWidth="1"/>
    <col min="14599" max="14599" width="12.88671875" customWidth="1"/>
    <col min="14600" max="14605" width="10.6640625" customWidth="1"/>
    <col min="14849" max="14849" width="27.44140625" customWidth="1"/>
    <col min="14850" max="14850" width="15.88671875" customWidth="1"/>
    <col min="14851" max="14854" width="10.6640625" customWidth="1"/>
    <col min="14855" max="14855" width="12.88671875" customWidth="1"/>
    <col min="14856" max="14861" width="10.6640625" customWidth="1"/>
    <col min="15105" max="15105" width="27.44140625" customWidth="1"/>
    <col min="15106" max="15106" width="15.88671875" customWidth="1"/>
    <col min="15107" max="15110" width="10.6640625" customWidth="1"/>
    <col min="15111" max="15111" width="12.88671875" customWidth="1"/>
    <col min="15112" max="15117" width="10.6640625" customWidth="1"/>
    <col min="15361" max="15361" width="27.44140625" customWidth="1"/>
    <col min="15362" max="15362" width="15.88671875" customWidth="1"/>
    <col min="15363" max="15366" width="10.6640625" customWidth="1"/>
    <col min="15367" max="15367" width="12.88671875" customWidth="1"/>
    <col min="15368" max="15373" width="10.6640625" customWidth="1"/>
    <col min="15617" max="15617" width="27.44140625" customWidth="1"/>
    <col min="15618" max="15618" width="15.88671875" customWidth="1"/>
    <col min="15619" max="15622" width="10.6640625" customWidth="1"/>
    <col min="15623" max="15623" width="12.88671875" customWidth="1"/>
    <col min="15624" max="15629" width="10.6640625" customWidth="1"/>
    <col min="15873" max="15873" width="27.44140625" customWidth="1"/>
    <col min="15874" max="15874" width="15.88671875" customWidth="1"/>
    <col min="15875" max="15878" width="10.6640625" customWidth="1"/>
    <col min="15879" max="15879" width="12.88671875" customWidth="1"/>
    <col min="15880" max="15885" width="10.6640625" customWidth="1"/>
    <col min="16129" max="16129" width="27.44140625" customWidth="1"/>
    <col min="16130" max="16130" width="15.88671875" customWidth="1"/>
    <col min="16131" max="16134" width="10.6640625" customWidth="1"/>
    <col min="16135" max="16135" width="12.88671875" customWidth="1"/>
    <col min="16136" max="16141" width="10.6640625" customWidth="1"/>
  </cols>
  <sheetData>
    <row r="1" spans="1:13" s="29" customFormat="1" ht="39" customHeight="1" thickBot="1" x14ac:dyDescent="0.35">
      <c r="A1" s="89" t="s">
        <v>27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1"/>
    </row>
    <row r="2" spans="1:13" s="29" customFormat="1" ht="39" customHeight="1" thickBot="1" x14ac:dyDescent="0.35">
      <c r="A2" s="92" t="s">
        <v>14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4"/>
    </row>
    <row r="3" spans="1:13" s="29" customFormat="1" ht="39" customHeight="1" thickBot="1" x14ac:dyDescent="0.35">
      <c r="A3" s="95" t="str">
        <f>'synthèse annuelle'!A3</f>
        <v>du 01.01.2026 au 31.12.2026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7"/>
    </row>
    <row r="4" spans="1:13" ht="38.4" customHeight="1" x14ac:dyDescent="0.3">
      <c r="A4" s="3" t="s">
        <v>11</v>
      </c>
      <c r="B4" s="8" t="s">
        <v>2</v>
      </c>
      <c r="C4" s="10" t="s">
        <v>12</v>
      </c>
      <c r="D4" s="3" t="s">
        <v>15</v>
      </c>
      <c r="E4" s="10" t="s">
        <v>16</v>
      </c>
      <c r="F4" s="10" t="s">
        <v>17</v>
      </c>
      <c r="G4" s="11" t="s">
        <v>18</v>
      </c>
      <c r="H4" s="24" t="s">
        <v>19</v>
      </c>
      <c r="I4" s="10" t="s">
        <v>20</v>
      </c>
      <c r="J4" s="24" t="s">
        <v>19</v>
      </c>
      <c r="K4" s="10" t="s">
        <v>21</v>
      </c>
      <c r="L4" s="24" t="s">
        <v>19</v>
      </c>
      <c r="M4" s="10" t="s">
        <v>22</v>
      </c>
    </row>
    <row r="5" spans="1:13" ht="21" customHeight="1" x14ac:dyDescent="0.3">
      <c r="A5" s="4"/>
      <c r="B5" s="9"/>
      <c r="C5" s="6"/>
      <c r="D5" s="3"/>
      <c r="E5" s="12"/>
      <c r="F5" s="13"/>
      <c r="G5" s="14"/>
      <c r="H5" s="25"/>
      <c r="I5" s="9"/>
      <c r="J5" s="25"/>
      <c r="K5" s="9"/>
      <c r="L5" s="25"/>
      <c r="M5" s="15">
        <f>(E5*F5)+H5+J5+L5</f>
        <v>0</v>
      </c>
    </row>
    <row r="6" spans="1:13" ht="21" customHeight="1" x14ac:dyDescent="0.3">
      <c r="A6" s="4"/>
      <c r="B6" s="9"/>
      <c r="C6" s="6"/>
      <c r="D6" s="3"/>
      <c r="E6" s="12"/>
      <c r="F6" s="5"/>
      <c r="G6" s="14"/>
      <c r="H6" s="26"/>
      <c r="I6" s="9"/>
      <c r="J6" s="25"/>
      <c r="K6" s="9"/>
      <c r="L6" s="25"/>
      <c r="M6" s="15">
        <f t="shared" ref="M6:M38" si="0">(E6*F6)+H6+J6+L6</f>
        <v>0</v>
      </c>
    </row>
    <row r="7" spans="1:13" ht="21" customHeight="1" x14ac:dyDescent="0.3">
      <c r="A7" s="4"/>
      <c r="B7" s="9"/>
      <c r="C7" s="6"/>
      <c r="D7" s="3"/>
      <c r="E7" s="12"/>
      <c r="F7" s="5"/>
      <c r="G7" s="14"/>
      <c r="H7" s="25"/>
      <c r="I7" s="16"/>
      <c r="J7" s="25"/>
      <c r="K7" s="9"/>
      <c r="L7" s="25"/>
      <c r="M7" s="15">
        <f t="shared" si="0"/>
        <v>0</v>
      </c>
    </row>
    <row r="8" spans="1:13" ht="21" customHeight="1" x14ac:dyDescent="0.3">
      <c r="A8" s="4"/>
      <c r="B8" s="9"/>
      <c r="C8" s="6"/>
      <c r="D8" s="3"/>
      <c r="E8" s="12"/>
      <c r="F8" s="5"/>
      <c r="G8" s="14"/>
      <c r="H8" s="25"/>
      <c r="I8" s="9"/>
      <c r="J8" s="25"/>
      <c r="K8" s="9"/>
      <c r="L8" s="25"/>
      <c r="M8" s="15">
        <f t="shared" si="0"/>
        <v>0</v>
      </c>
    </row>
    <row r="9" spans="1:13" ht="21" customHeight="1" x14ac:dyDescent="0.3">
      <c r="A9" s="4"/>
      <c r="B9" s="9"/>
      <c r="C9" s="6"/>
      <c r="D9" s="3"/>
      <c r="E9" s="12"/>
      <c r="F9" s="5"/>
      <c r="G9" s="14"/>
      <c r="H9" s="25"/>
      <c r="I9" s="9"/>
      <c r="J9" s="25"/>
      <c r="K9" s="9"/>
      <c r="L9" s="25"/>
      <c r="M9" s="15">
        <f t="shared" si="0"/>
        <v>0</v>
      </c>
    </row>
    <row r="10" spans="1:13" ht="21" customHeight="1" x14ac:dyDescent="0.3">
      <c r="A10" s="4"/>
      <c r="B10" s="9"/>
      <c r="C10" s="6"/>
      <c r="D10" s="3"/>
      <c r="E10" s="12"/>
      <c r="F10" s="5"/>
      <c r="G10" s="14"/>
      <c r="H10" s="25"/>
      <c r="I10" s="9"/>
      <c r="J10" s="25"/>
      <c r="K10" s="9"/>
      <c r="L10" s="25"/>
      <c r="M10" s="15">
        <f t="shared" si="0"/>
        <v>0</v>
      </c>
    </row>
    <row r="11" spans="1:13" ht="21" customHeight="1" x14ac:dyDescent="0.3">
      <c r="A11" s="4"/>
      <c r="B11" s="9"/>
      <c r="C11" s="6"/>
      <c r="D11" s="3"/>
      <c r="E11" s="12"/>
      <c r="F11" s="5"/>
      <c r="G11" s="14"/>
      <c r="H11" s="25"/>
      <c r="I11" s="9"/>
      <c r="J11" s="25"/>
      <c r="K11" s="9"/>
      <c r="L11" s="25"/>
      <c r="M11" s="15">
        <f t="shared" si="0"/>
        <v>0</v>
      </c>
    </row>
    <row r="12" spans="1:13" ht="21" customHeight="1" x14ac:dyDescent="0.3">
      <c r="A12" s="4"/>
      <c r="B12" s="9"/>
      <c r="C12" s="6"/>
      <c r="D12" s="3"/>
      <c r="E12" s="12"/>
      <c r="F12" s="5"/>
      <c r="G12" s="14"/>
      <c r="H12" s="25"/>
      <c r="I12" s="9"/>
      <c r="J12" s="25"/>
      <c r="K12" s="9"/>
      <c r="L12" s="25"/>
      <c r="M12" s="15">
        <f t="shared" si="0"/>
        <v>0</v>
      </c>
    </row>
    <row r="13" spans="1:13" ht="21" customHeight="1" x14ac:dyDescent="0.3">
      <c r="A13" s="4"/>
      <c r="B13" s="9"/>
      <c r="C13" s="6"/>
      <c r="D13" s="3"/>
      <c r="E13" s="12"/>
      <c r="F13" s="5"/>
      <c r="G13" s="14"/>
      <c r="H13" s="25"/>
      <c r="I13" s="9"/>
      <c r="J13" s="25"/>
      <c r="K13" s="9"/>
      <c r="L13" s="25"/>
      <c r="M13" s="15">
        <f t="shared" si="0"/>
        <v>0</v>
      </c>
    </row>
    <row r="14" spans="1:13" ht="21" customHeight="1" x14ac:dyDescent="0.3">
      <c r="A14" s="4"/>
      <c r="B14" s="9"/>
      <c r="C14" s="6"/>
      <c r="D14" s="3"/>
      <c r="E14" s="12"/>
      <c r="F14" s="5"/>
      <c r="G14" s="14"/>
      <c r="H14" s="25"/>
      <c r="I14" s="9"/>
      <c r="J14" s="25"/>
      <c r="K14" s="9"/>
      <c r="L14" s="25"/>
      <c r="M14" s="15">
        <f t="shared" si="0"/>
        <v>0</v>
      </c>
    </row>
    <row r="15" spans="1:13" ht="21" customHeight="1" x14ac:dyDescent="0.3">
      <c r="A15" s="4"/>
      <c r="B15" s="9"/>
      <c r="C15" s="6"/>
      <c r="D15" s="3"/>
      <c r="E15" s="12"/>
      <c r="F15" s="5"/>
      <c r="G15" s="14"/>
      <c r="H15" s="25"/>
      <c r="I15" s="9"/>
      <c r="J15" s="25"/>
      <c r="K15" s="9"/>
      <c r="L15" s="25"/>
      <c r="M15" s="15">
        <f t="shared" si="0"/>
        <v>0</v>
      </c>
    </row>
    <row r="16" spans="1:13" ht="21" customHeight="1" x14ac:dyDescent="0.3">
      <c r="A16" s="4"/>
      <c r="B16" s="9"/>
      <c r="C16" s="6"/>
      <c r="D16" s="3"/>
      <c r="E16" s="12"/>
      <c r="F16" s="5"/>
      <c r="G16" s="14"/>
      <c r="H16" s="25"/>
      <c r="I16" s="9"/>
      <c r="J16" s="25"/>
      <c r="K16" s="9"/>
      <c r="L16" s="25"/>
      <c r="M16" s="15">
        <f t="shared" si="0"/>
        <v>0</v>
      </c>
    </row>
    <row r="17" spans="1:13" ht="21" customHeight="1" x14ac:dyDescent="0.3">
      <c r="A17" s="4"/>
      <c r="B17" s="9"/>
      <c r="C17" s="6"/>
      <c r="D17" s="3"/>
      <c r="E17" s="12"/>
      <c r="F17" s="5"/>
      <c r="G17" s="14"/>
      <c r="H17" s="25"/>
      <c r="I17" s="9"/>
      <c r="J17" s="25"/>
      <c r="K17" s="9"/>
      <c r="L17" s="25"/>
      <c r="M17" s="15">
        <f t="shared" si="0"/>
        <v>0</v>
      </c>
    </row>
    <row r="18" spans="1:13" ht="21" customHeight="1" x14ac:dyDescent="0.3">
      <c r="A18" s="4"/>
      <c r="B18" s="9"/>
      <c r="C18" s="6"/>
      <c r="D18" s="3"/>
      <c r="E18" s="12"/>
      <c r="F18" s="5"/>
      <c r="G18" s="14"/>
      <c r="H18" s="25"/>
      <c r="I18" s="9"/>
      <c r="J18" s="25"/>
      <c r="K18" s="9"/>
      <c r="L18" s="25"/>
      <c r="M18" s="15">
        <f t="shared" si="0"/>
        <v>0</v>
      </c>
    </row>
    <row r="19" spans="1:13" ht="21" customHeight="1" x14ac:dyDescent="0.3">
      <c r="A19" s="4"/>
      <c r="B19" s="9"/>
      <c r="C19" s="6"/>
      <c r="D19" s="3"/>
      <c r="E19" s="12"/>
      <c r="F19" s="5"/>
      <c r="G19" s="14"/>
      <c r="H19" s="25"/>
      <c r="I19" s="9"/>
      <c r="J19" s="25"/>
      <c r="K19" s="3"/>
      <c r="L19" s="28"/>
      <c r="M19" s="15">
        <f t="shared" si="0"/>
        <v>0</v>
      </c>
    </row>
    <row r="20" spans="1:13" ht="21" customHeight="1" x14ac:dyDescent="0.3">
      <c r="A20" s="4"/>
      <c r="B20" s="9"/>
      <c r="C20" s="6"/>
      <c r="D20" s="3"/>
      <c r="E20" s="12"/>
      <c r="F20" s="5"/>
      <c r="G20" s="14"/>
      <c r="H20" s="25"/>
      <c r="I20" s="9"/>
      <c r="J20" s="25"/>
      <c r="K20" s="3"/>
      <c r="L20" s="28"/>
      <c r="M20" s="15">
        <f t="shared" si="0"/>
        <v>0</v>
      </c>
    </row>
    <row r="21" spans="1:13" ht="21" customHeight="1" x14ac:dyDescent="0.3">
      <c r="A21" s="4"/>
      <c r="B21" s="9"/>
      <c r="C21" s="6"/>
      <c r="D21" s="3"/>
      <c r="E21" s="12"/>
      <c r="F21" s="5"/>
      <c r="G21" s="14"/>
      <c r="H21" s="25"/>
      <c r="I21" s="9"/>
      <c r="J21" s="25"/>
      <c r="K21" s="3"/>
      <c r="L21" s="28"/>
      <c r="M21" s="15">
        <f t="shared" si="0"/>
        <v>0</v>
      </c>
    </row>
    <row r="22" spans="1:13" ht="21" customHeight="1" x14ac:dyDescent="0.3">
      <c r="A22" s="4"/>
      <c r="B22" s="9"/>
      <c r="C22" s="6"/>
      <c r="D22" s="3"/>
      <c r="E22" s="12"/>
      <c r="F22" s="5"/>
      <c r="G22" s="14"/>
      <c r="H22" s="25"/>
      <c r="I22" s="9"/>
      <c r="J22" s="25"/>
      <c r="K22" s="3"/>
      <c r="L22" s="28"/>
      <c r="M22" s="15">
        <f t="shared" si="0"/>
        <v>0</v>
      </c>
    </row>
    <row r="23" spans="1:13" ht="21" customHeight="1" x14ac:dyDescent="0.3">
      <c r="A23" s="4"/>
      <c r="B23" s="5"/>
      <c r="C23" s="6"/>
      <c r="D23" s="3"/>
      <c r="E23" s="12"/>
      <c r="F23" s="5"/>
      <c r="G23" s="14"/>
      <c r="H23" s="25"/>
      <c r="I23" s="9"/>
      <c r="J23" s="25"/>
      <c r="K23" s="3"/>
      <c r="L23" s="28"/>
      <c r="M23" s="15">
        <f t="shared" si="0"/>
        <v>0</v>
      </c>
    </row>
    <row r="24" spans="1:13" ht="21" customHeight="1" x14ac:dyDescent="0.3">
      <c r="A24" s="4"/>
      <c r="B24" s="5"/>
      <c r="C24" s="6"/>
      <c r="D24" s="3"/>
      <c r="E24" s="12"/>
      <c r="F24" s="5"/>
      <c r="G24" s="14"/>
      <c r="H24" s="23"/>
      <c r="I24" s="9"/>
      <c r="J24" s="25"/>
      <c r="K24" s="3"/>
      <c r="L24" s="28"/>
      <c r="M24" s="15">
        <f t="shared" si="0"/>
        <v>0</v>
      </c>
    </row>
    <row r="25" spans="1:13" ht="21" customHeight="1" x14ac:dyDescent="0.3">
      <c r="A25" s="4"/>
      <c r="B25" s="5"/>
      <c r="C25" s="6"/>
      <c r="D25" s="3"/>
      <c r="E25" s="12"/>
      <c r="F25" s="5"/>
      <c r="G25" s="14"/>
      <c r="H25" s="25"/>
      <c r="I25" s="9"/>
      <c r="J25" s="25"/>
      <c r="K25" s="3"/>
      <c r="L25" s="28"/>
      <c r="M25" s="15">
        <f t="shared" si="0"/>
        <v>0</v>
      </c>
    </row>
    <row r="26" spans="1:13" ht="21" customHeight="1" x14ac:dyDescent="0.3">
      <c r="A26" s="4"/>
      <c r="B26" s="5"/>
      <c r="C26" s="6"/>
      <c r="D26" s="18"/>
      <c r="E26" s="19"/>
      <c r="F26" s="20"/>
      <c r="G26" s="21"/>
      <c r="H26" s="25"/>
      <c r="I26" s="9"/>
      <c r="J26" s="25"/>
      <c r="K26" s="3"/>
      <c r="L26" s="28"/>
      <c r="M26" s="15">
        <f t="shared" si="0"/>
        <v>0</v>
      </c>
    </row>
    <row r="27" spans="1:13" ht="21" customHeight="1" x14ac:dyDescent="0.3">
      <c r="A27" s="4"/>
      <c r="B27" s="5"/>
      <c r="C27" s="6"/>
      <c r="D27" s="3"/>
      <c r="E27" s="12"/>
      <c r="F27" s="5"/>
      <c r="G27" s="14"/>
      <c r="H27" s="25"/>
      <c r="I27" s="9"/>
      <c r="J27" s="25"/>
      <c r="K27" s="9"/>
      <c r="L27" s="25"/>
      <c r="M27" s="15">
        <f t="shared" si="0"/>
        <v>0</v>
      </c>
    </row>
    <row r="28" spans="1:13" ht="21" customHeight="1" x14ac:dyDescent="0.3">
      <c r="A28" s="4"/>
      <c r="B28" s="5"/>
      <c r="C28" s="6"/>
      <c r="D28" s="3"/>
      <c r="E28" s="12"/>
      <c r="F28" s="5"/>
      <c r="G28" s="14"/>
      <c r="H28" s="25"/>
      <c r="I28" s="9"/>
      <c r="J28" s="25"/>
      <c r="K28" s="9"/>
      <c r="L28" s="25"/>
      <c r="M28" s="15">
        <f t="shared" si="0"/>
        <v>0</v>
      </c>
    </row>
    <row r="29" spans="1:13" ht="21" customHeight="1" x14ac:dyDescent="0.3">
      <c r="A29" s="4"/>
      <c r="B29" s="5"/>
      <c r="C29" s="6"/>
      <c r="D29" s="3"/>
      <c r="E29" s="12"/>
      <c r="F29" s="5"/>
      <c r="G29" s="14"/>
      <c r="H29" s="25"/>
      <c r="I29" s="9"/>
      <c r="J29" s="25"/>
      <c r="K29" s="9"/>
      <c r="L29" s="25"/>
      <c r="M29" s="15">
        <f t="shared" si="0"/>
        <v>0</v>
      </c>
    </row>
    <row r="30" spans="1:13" ht="21" customHeight="1" x14ac:dyDescent="0.3">
      <c r="A30" s="4"/>
      <c r="B30" s="5"/>
      <c r="C30" s="6"/>
      <c r="D30" s="3"/>
      <c r="E30" s="12"/>
      <c r="F30" s="5"/>
      <c r="G30" s="14"/>
      <c r="H30" s="25"/>
      <c r="I30" s="9"/>
      <c r="J30" s="25"/>
      <c r="K30" s="9"/>
      <c r="L30" s="25"/>
      <c r="M30" s="15">
        <f t="shared" si="0"/>
        <v>0</v>
      </c>
    </row>
    <row r="31" spans="1:13" ht="21" customHeight="1" x14ac:dyDescent="0.3">
      <c r="A31" s="4"/>
      <c r="B31" s="5"/>
      <c r="C31" s="6"/>
      <c r="D31" s="3"/>
      <c r="E31" s="12"/>
      <c r="F31" s="5"/>
      <c r="G31" s="14"/>
      <c r="H31" s="25"/>
      <c r="I31" s="9"/>
      <c r="J31" s="25"/>
      <c r="K31" s="9"/>
      <c r="L31" s="25"/>
      <c r="M31" s="15">
        <f t="shared" si="0"/>
        <v>0</v>
      </c>
    </row>
    <row r="32" spans="1:13" ht="21" customHeight="1" x14ac:dyDescent="0.3">
      <c r="A32" s="4"/>
      <c r="B32" s="5"/>
      <c r="C32" s="6"/>
      <c r="D32" s="3"/>
      <c r="E32" s="12"/>
      <c r="F32" s="5"/>
      <c r="G32" s="14"/>
      <c r="H32" s="25"/>
      <c r="I32" s="17"/>
      <c r="J32" s="25"/>
      <c r="K32" s="9"/>
      <c r="L32" s="25"/>
      <c r="M32" s="15">
        <f t="shared" si="0"/>
        <v>0</v>
      </c>
    </row>
    <row r="33" spans="1:13" ht="21" customHeight="1" x14ac:dyDescent="0.3">
      <c r="A33" s="4"/>
      <c r="B33" s="5"/>
      <c r="C33" s="6"/>
      <c r="D33" s="3"/>
      <c r="E33" s="12"/>
      <c r="F33" s="5"/>
      <c r="G33" s="14"/>
      <c r="H33" s="25"/>
      <c r="I33" s="9"/>
      <c r="J33" s="25"/>
      <c r="K33" s="9"/>
      <c r="L33" s="25"/>
      <c r="M33" s="15">
        <f t="shared" si="0"/>
        <v>0</v>
      </c>
    </row>
    <row r="34" spans="1:13" ht="21" customHeight="1" x14ac:dyDescent="0.3">
      <c r="A34" s="4"/>
      <c r="B34" s="5"/>
      <c r="C34" s="6"/>
      <c r="D34" s="3"/>
      <c r="E34" s="12"/>
      <c r="F34" s="5"/>
      <c r="G34" s="14"/>
      <c r="H34" s="25"/>
      <c r="I34" s="9"/>
      <c r="J34" s="25"/>
      <c r="K34" s="9"/>
      <c r="L34" s="25"/>
      <c r="M34" s="15">
        <f t="shared" si="0"/>
        <v>0</v>
      </c>
    </row>
    <row r="35" spans="1:13" ht="21" customHeight="1" x14ac:dyDescent="0.3">
      <c r="A35" s="4"/>
      <c r="B35" s="5"/>
      <c r="C35" s="6"/>
      <c r="D35" s="3"/>
      <c r="E35" s="12"/>
      <c r="F35" s="5"/>
      <c r="G35" s="14"/>
      <c r="H35" s="25"/>
      <c r="I35" s="9"/>
      <c r="J35" s="25"/>
      <c r="K35" s="9"/>
      <c r="L35" s="25"/>
      <c r="M35" s="15">
        <f t="shared" si="0"/>
        <v>0</v>
      </c>
    </row>
    <row r="36" spans="1:13" ht="21" customHeight="1" x14ac:dyDescent="0.3">
      <c r="A36" s="4"/>
      <c r="B36" s="5"/>
      <c r="C36" s="6"/>
      <c r="D36" s="3"/>
      <c r="E36" s="12"/>
      <c r="F36" s="5"/>
      <c r="G36" s="14"/>
      <c r="H36" s="25"/>
      <c r="I36" s="9"/>
      <c r="J36" s="25"/>
      <c r="K36" s="9"/>
      <c r="L36" s="25"/>
      <c r="M36" s="15">
        <f t="shared" si="0"/>
        <v>0</v>
      </c>
    </row>
    <row r="37" spans="1:13" ht="21" customHeight="1" x14ac:dyDescent="0.3">
      <c r="A37" s="4"/>
      <c r="B37" s="5"/>
      <c r="C37" s="6"/>
      <c r="D37" s="3"/>
      <c r="E37" s="12"/>
      <c r="F37" s="5"/>
      <c r="G37" s="14"/>
      <c r="H37" s="25"/>
      <c r="I37" s="9"/>
      <c r="J37" s="25"/>
      <c r="K37" s="9"/>
      <c r="L37" s="25"/>
      <c r="M37" s="15">
        <f t="shared" si="0"/>
        <v>0</v>
      </c>
    </row>
    <row r="38" spans="1:13" ht="21" customHeight="1" x14ac:dyDescent="0.3">
      <c r="A38" s="4"/>
      <c r="B38" s="5"/>
      <c r="C38" s="6"/>
      <c r="D38" s="3"/>
      <c r="E38" s="12"/>
      <c r="F38" s="5"/>
      <c r="G38" s="14"/>
      <c r="H38" s="25"/>
      <c r="I38" s="9"/>
      <c r="J38" s="25"/>
      <c r="K38" s="9"/>
      <c r="L38" s="25"/>
      <c r="M38" s="15">
        <f t="shared" si="0"/>
        <v>0</v>
      </c>
    </row>
    <row r="39" spans="1:13" ht="21" customHeight="1" x14ac:dyDescent="0.3">
      <c r="A39" s="4"/>
      <c r="B39" s="5"/>
      <c r="C39" s="6"/>
      <c r="D39" s="3"/>
      <c r="E39" s="12"/>
      <c r="F39" s="5"/>
      <c r="G39" s="14"/>
      <c r="H39" s="25"/>
      <c r="I39" s="9"/>
      <c r="J39" s="25"/>
      <c r="K39" s="9"/>
      <c r="L39" s="25"/>
      <c r="M39" s="15"/>
    </row>
    <row r="40" spans="1:13" ht="21" customHeight="1" x14ac:dyDescent="0.3">
      <c r="A40" s="4"/>
      <c r="B40" s="5"/>
      <c r="C40" s="6"/>
      <c r="D40" s="3"/>
      <c r="E40" s="12"/>
      <c r="F40" s="5"/>
      <c r="G40" s="14"/>
      <c r="H40" s="25"/>
      <c r="I40" s="9"/>
      <c r="J40" s="25"/>
      <c r="K40" s="9"/>
      <c r="L40" s="25"/>
      <c r="M40" s="15"/>
    </row>
    <row r="41" spans="1:13" ht="21" customHeight="1" x14ac:dyDescent="0.3">
      <c r="A41" s="4"/>
      <c r="B41" s="5"/>
      <c r="C41" s="6"/>
      <c r="D41" s="3"/>
      <c r="E41" s="12"/>
      <c r="F41" s="5"/>
      <c r="G41" s="14"/>
      <c r="H41" s="25"/>
      <c r="I41" s="9"/>
      <c r="J41" s="25"/>
      <c r="K41" s="9"/>
      <c r="L41" s="25"/>
      <c r="M41" s="15"/>
    </row>
    <row r="42" spans="1:13" ht="21" customHeight="1" x14ac:dyDescent="0.3">
      <c r="A42" s="7"/>
      <c r="B42" s="7"/>
      <c r="C42" s="7"/>
      <c r="D42" s="3"/>
      <c r="E42" s="12"/>
      <c r="F42" s="5"/>
      <c r="G42" s="14"/>
      <c r="H42" s="25"/>
      <c r="I42" s="9"/>
      <c r="J42" s="25"/>
      <c r="K42" s="9"/>
      <c r="L42" s="25"/>
      <c r="M42" s="15"/>
    </row>
    <row r="43" spans="1:13" ht="21" customHeight="1" thickBot="1" x14ac:dyDescent="0.35">
      <c r="A43" s="98" t="s">
        <v>23</v>
      </c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100"/>
      <c r="M43" s="22">
        <f>SUM(M5:M42)</f>
        <v>0</v>
      </c>
    </row>
    <row r="44" spans="1:13" ht="25.2" customHeight="1" x14ac:dyDescent="0.3">
      <c r="A44" s="75" t="s">
        <v>24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7"/>
    </row>
    <row r="45" spans="1:13" ht="34.950000000000003" customHeight="1" thickBot="1" x14ac:dyDescent="0.35">
      <c r="A45" s="78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80"/>
    </row>
    <row r="46" spans="1:13" ht="25.2" customHeight="1" x14ac:dyDescent="0.3"/>
    <row r="47" spans="1:13" ht="32.1" customHeight="1" x14ac:dyDescent="0.3"/>
    <row r="48" spans="1:13" ht="32.1" customHeight="1" x14ac:dyDescent="0.3"/>
    <row r="49" ht="32.1" customHeight="1" x14ac:dyDescent="0.3"/>
    <row r="50" ht="32.1" customHeight="1" x14ac:dyDescent="0.3"/>
    <row r="51" ht="32.1" customHeight="1" x14ac:dyDescent="0.3"/>
    <row r="52" ht="32.1" customHeight="1" x14ac:dyDescent="0.3"/>
    <row r="53" ht="32.1" customHeight="1" x14ac:dyDescent="0.3"/>
    <row r="54" ht="32.1" customHeight="1" x14ac:dyDescent="0.3"/>
    <row r="55" ht="32.1" customHeight="1" x14ac:dyDescent="0.3"/>
  </sheetData>
  <mergeCells count="5">
    <mergeCell ref="A1:M1"/>
    <mergeCell ref="A2:M2"/>
    <mergeCell ref="A3:M3"/>
    <mergeCell ref="A43:L43"/>
    <mergeCell ref="A44:M45"/>
  </mergeCells>
  <pageMargins left="0.15748031496062992" right="0.15748031496062992" top="0.43" bottom="0.27" header="0.17" footer="0.17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72"/>
  <sheetViews>
    <sheetView view="pageBreakPreview" zoomScaleNormal="100" zoomScaleSheetLayoutView="100" workbookViewId="0">
      <pane ySplit="5" topLeftCell="A6" activePane="bottomLeft" state="frozen"/>
      <selection pane="bottomLeft" activeCell="A2" sqref="A2:L2"/>
    </sheetView>
  </sheetViews>
  <sheetFormatPr baseColWidth="10" defaultColWidth="27.44140625" defaultRowHeight="14.4" x14ac:dyDescent="0.3"/>
  <cols>
    <col min="1" max="1" width="11.109375" customWidth="1"/>
    <col min="2" max="2" width="9.6640625" style="1" customWidth="1"/>
    <col min="3" max="3" width="34" style="2" customWidth="1"/>
    <col min="4" max="4" width="21.33203125" style="2" customWidth="1"/>
    <col min="5" max="5" width="9.88671875" style="1" customWidth="1"/>
    <col min="6" max="6" width="14.109375" style="1" customWidth="1"/>
    <col min="7" max="10" width="12" style="1" customWidth="1"/>
    <col min="11" max="11" width="14.5546875" style="1" customWidth="1"/>
    <col min="12" max="12" width="16.5546875" customWidth="1"/>
  </cols>
  <sheetData>
    <row r="1" spans="1:12" x14ac:dyDescent="0.3">
      <c r="A1" s="73" t="s">
        <v>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3">
      <c r="A2" s="73" t="str">
        <f>'synthèse annuelle'!A3:M3</f>
        <v>du 01.01.2026 au 31.12.2026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x14ac:dyDescent="0.3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x14ac:dyDescent="0.3">
      <c r="A4" s="74" t="s">
        <v>42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</row>
    <row r="5" spans="1:12" s="34" customFormat="1" ht="28.8" x14ac:dyDescent="0.3">
      <c r="A5" s="34" t="s">
        <v>0</v>
      </c>
      <c r="B5" s="34" t="s">
        <v>1</v>
      </c>
      <c r="C5" s="34" t="s">
        <v>2</v>
      </c>
      <c r="D5" s="34" t="s">
        <v>10</v>
      </c>
      <c r="E5" s="34" t="s">
        <v>8</v>
      </c>
      <c r="F5" s="34" t="s">
        <v>3</v>
      </c>
      <c r="G5" s="34" t="s">
        <v>4</v>
      </c>
      <c r="H5" s="34" t="s">
        <v>5</v>
      </c>
      <c r="I5" s="34" t="s">
        <v>6</v>
      </c>
      <c r="J5" s="34" t="s">
        <v>7</v>
      </c>
      <c r="K5" s="34" t="s">
        <v>52</v>
      </c>
      <c r="L5" s="34" t="s">
        <v>26</v>
      </c>
    </row>
    <row r="6" spans="1:12" x14ac:dyDescent="0.3">
      <c r="A6" s="1">
        <v>1</v>
      </c>
      <c r="B6" s="2"/>
      <c r="D6" s="1"/>
      <c r="L6" s="1"/>
    </row>
    <row r="7" spans="1:12" x14ac:dyDescent="0.3">
      <c r="A7" s="1">
        <v>2</v>
      </c>
      <c r="B7" s="2"/>
      <c r="D7" s="1"/>
      <c r="L7" s="1"/>
    </row>
    <row r="8" spans="1:12" x14ac:dyDescent="0.3">
      <c r="A8" s="1">
        <v>3</v>
      </c>
      <c r="B8" s="2"/>
      <c r="D8" s="1"/>
      <c r="L8" s="1"/>
    </row>
    <row r="9" spans="1:12" x14ac:dyDescent="0.3">
      <c r="A9" s="1">
        <v>4</v>
      </c>
      <c r="B9" s="2"/>
      <c r="D9" s="1"/>
      <c r="L9" s="1"/>
    </row>
    <row r="10" spans="1:12" x14ac:dyDescent="0.3">
      <c r="A10" s="1">
        <v>5</v>
      </c>
      <c r="B10" s="2"/>
      <c r="D10" s="1"/>
      <c r="L10" s="1"/>
    </row>
    <row r="11" spans="1:12" x14ac:dyDescent="0.3">
      <c r="A11" s="1">
        <v>6</v>
      </c>
      <c r="B11" s="2"/>
      <c r="D11" s="1"/>
      <c r="L11" s="1"/>
    </row>
    <row r="12" spans="1:12" x14ac:dyDescent="0.3">
      <c r="A12" s="1">
        <v>7</v>
      </c>
      <c r="B12" s="2"/>
      <c r="D12" s="1"/>
      <c r="L12" s="1"/>
    </row>
    <row r="13" spans="1:12" x14ac:dyDescent="0.3">
      <c r="A13" s="1">
        <v>8</v>
      </c>
      <c r="B13" s="2"/>
      <c r="D13" s="1"/>
      <c r="L13" s="1"/>
    </row>
    <row r="14" spans="1:12" x14ac:dyDescent="0.3">
      <c r="A14" s="1">
        <v>9</v>
      </c>
      <c r="B14" s="2"/>
      <c r="D14" s="1"/>
      <c r="L14" s="1"/>
    </row>
    <row r="15" spans="1:12" x14ac:dyDescent="0.3">
      <c r="A15" s="1">
        <v>10</v>
      </c>
      <c r="B15" s="2"/>
      <c r="D15" s="1"/>
      <c r="L15" s="1"/>
    </row>
    <row r="16" spans="1:12" x14ac:dyDescent="0.3">
      <c r="A16" s="1">
        <v>11</v>
      </c>
      <c r="B16" s="2"/>
      <c r="D16" s="1"/>
      <c r="L16" s="1"/>
    </row>
    <row r="17" spans="1:12" x14ac:dyDescent="0.3">
      <c r="A17" s="1">
        <v>12</v>
      </c>
      <c r="B17" s="2"/>
      <c r="D17" s="1"/>
      <c r="L17" s="1"/>
    </row>
    <row r="18" spans="1:12" x14ac:dyDescent="0.3">
      <c r="A18" s="1">
        <v>13</v>
      </c>
      <c r="B18" s="2"/>
      <c r="D18" s="1"/>
      <c r="L18" s="1"/>
    </row>
    <row r="19" spans="1:12" x14ac:dyDescent="0.3">
      <c r="A19" s="1">
        <v>14</v>
      </c>
      <c r="B19" s="2"/>
      <c r="D19" s="1"/>
      <c r="L19" s="1"/>
    </row>
    <row r="20" spans="1:12" x14ac:dyDescent="0.3">
      <c r="A20" s="1">
        <v>15</v>
      </c>
      <c r="B20" s="2"/>
      <c r="D20" s="1"/>
      <c r="L20" s="1"/>
    </row>
    <row r="21" spans="1:12" x14ac:dyDescent="0.3">
      <c r="A21" s="1">
        <v>16</v>
      </c>
      <c r="B21" s="2"/>
      <c r="D21" s="1"/>
      <c r="L21" s="1"/>
    </row>
    <row r="22" spans="1:12" x14ac:dyDescent="0.3">
      <c r="A22" s="1">
        <v>17</v>
      </c>
      <c r="B22" s="2"/>
      <c r="D22" s="1"/>
      <c r="L22" s="1"/>
    </row>
    <row r="23" spans="1:12" x14ac:dyDescent="0.3">
      <c r="A23" s="1">
        <v>18</v>
      </c>
      <c r="B23" s="2"/>
      <c r="D23" s="1"/>
      <c r="L23" s="1"/>
    </row>
    <row r="24" spans="1:12" x14ac:dyDescent="0.3">
      <c r="A24" s="1">
        <v>19</v>
      </c>
      <c r="B24" s="2"/>
      <c r="D24" s="1"/>
      <c r="L24" s="1"/>
    </row>
    <row r="25" spans="1:12" x14ac:dyDescent="0.3">
      <c r="A25" s="1">
        <v>20</v>
      </c>
      <c r="B25" s="2"/>
      <c r="D25" s="1"/>
      <c r="L25" s="1"/>
    </row>
    <row r="26" spans="1:12" x14ac:dyDescent="0.3">
      <c r="A26" s="1">
        <v>21</v>
      </c>
      <c r="B26" s="2"/>
      <c r="D26" s="1"/>
      <c r="L26" s="1"/>
    </row>
    <row r="27" spans="1:12" x14ac:dyDescent="0.3">
      <c r="A27" s="1">
        <v>22</v>
      </c>
      <c r="B27" s="2"/>
      <c r="D27" s="1"/>
      <c r="L27" s="1"/>
    </row>
    <row r="28" spans="1:12" x14ac:dyDescent="0.3">
      <c r="A28" s="1">
        <v>23</v>
      </c>
      <c r="B28" s="2"/>
      <c r="D28" s="1"/>
      <c r="L28" s="1"/>
    </row>
    <row r="29" spans="1:12" x14ac:dyDescent="0.3">
      <c r="A29" s="1">
        <v>24</v>
      </c>
      <c r="B29" s="2"/>
      <c r="D29" s="1"/>
      <c r="L29" s="1"/>
    </row>
    <row r="30" spans="1:12" x14ac:dyDescent="0.3">
      <c r="A30" s="1">
        <v>25</v>
      </c>
      <c r="B30" s="2"/>
      <c r="D30" s="1"/>
      <c r="L30" s="1"/>
    </row>
    <row r="31" spans="1:12" x14ac:dyDescent="0.3">
      <c r="A31" s="1">
        <v>26</v>
      </c>
      <c r="B31" s="2"/>
      <c r="D31" s="1"/>
      <c r="L31" s="1"/>
    </row>
    <row r="32" spans="1:12" x14ac:dyDescent="0.3">
      <c r="A32" s="1">
        <v>27</v>
      </c>
      <c r="B32" s="2"/>
      <c r="D32" s="1"/>
      <c r="L32" s="1"/>
    </row>
    <row r="33" spans="1:12" x14ac:dyDescent="0.3">
      <c r="A33" s="1">
        <v>28</v>
      </c>
      <c r="B33" s="2"/>
      <c r="D33" s="1"/>
      <c r="L33" s="1"/>
    </row>
    <row r="34" spans="1:12" x14ac:dyDescent="0.3">
      <c r="A34" s="1">
        <v>29</v>
      </c>
      <c r="B34" s="2"/>
      <c r="D34" s="1"/>
      <c r="L34" s="1"/>
    </row>
    <row r="35" spans="1:12" x14ac:dyDescent="0.3">
      <c r="A35" s="1">
        <v>30</v>
      </c>
      <c r="B35" s="2"/>
      <c r="D35" s="1"/>
      <c r="L35" s="1"/>
    </row>
    <row r="36" spans="1:12" x14ac:dyDescent="0.3">
      <c r="A36" s="1">
        <v>31</v>
      </c>
      <c r="B36" s="2"/>
      <c r="D36" s="1"/>
      <c r="L36" s="1"/>
    </row>
    <row r="37" spans="1:12" x14ac:dyDescent="0.3">
      <c r="A37" s="1">
        <v>32</v>
      </c>
      <c r="B37" s="2"/>
      <c r="D37" s="1"/>
      <c r="L37" s="1"/>
    </row>
    <row r="38" spans="1:12" x14ac:dyDescent="0.3">
      <c r="A38" s="1">
        <v>33</v>
      </c>
      <c r="B38" s="2"/>
      <c r="D38" s="1"/>
      <c r="L38" s="1"/>
    </row>
    <row r="39" spans="1:12" x14ac:dyDescent="0.3">
      <c r="A39" s="1">
        <v>34</v>
      </c>
      <c r="B39" s="2"/>
      <c r="D39" s="1"/>
      <c r="L39" s="1"/>
    </row>
    <row r="40" spans="1:12" x14ac:dyDescent="0.3">
      <c r="A40" s="1">
        <v>35</v>
      </c>
      <c r="B40" s="2"/>
      <c r="D40" s="1"/>
      <c r="L40" s="1"/>
    </row>
    <row r="41" spans="1:12" x14ac:dyDescent="0.3">
      <c r="A41" s="1">
        <v>36</v>
      </c>
      <c r="B41" s="2"/>
      <c r="D41" s="1"/>
      <c r="L41" s="1"/>
    </row>
    <row r="42" spans="1:12" x14ac:dyDescent="0.3">
      <c r="A42" s="1">
        <v>37</v>
      </c>
      <c r="B42" s="2"/>
      <c r="D42" s="1"/>
      <c r="L42" s="1"/>
    </row>
    <row r="43" spans="1:12" x14ac:dyDescent="0.3">
      <c r="A43" s="1">
        <v>38</v>
      </c>
      <c r="B43" s="2"/>
      <c r="D43" s="1"/>
      <c r="L43" s="1"/>
    </row>
    <row r="44" spans="1:12" x14ac:dyDescent="0.3">
      <c r="A44" s="1">
        <v>39</v>
      </c>
      <c r="B44" s="2"/>
      <c r="D44" s="1"/>
      <c r="L44" s="1"/>
    </row>
    <row r="45" spans="1:12" x14ac:dyDescent="0.3">
      <c r="A45" s="1">
        <v>40</v>
      </c>
      <c r="B45" s="2"/>
      <c r="D45" s="1"/>
      <c r="L45" s="1"/>
    </row>
    <row r="46" spans="1:12" x14ac:dyDescent="0.3">
      <c r="A46" s="1">
        <v>41</v>
      </c>
      <c r="B46" s="71"/>
      <c r="C46" s="71"/>
      <c r="D46" s="72"/>
      <c r="E46" s="72"/>
      <c r="F46" s="72"/>
      <c r="G46" s="72"/>
      <c r="H46" s="72"/>
      <c r="I46" s="72"/>
      <c r="J46" s="72"/>
      <c r="K46" s="72"/>
      <c r="L46" s="72"/>
    </row>
    <row r="47" spans="1:12" x14ac:dyDescent="0.3">
      <c r="A47" s="1">
        <v>42</v>
      </c>
      <c r="B47" s="71"/>
      <c r="C47" s="71"/>
      <c r="D47" s="72"/>
      <c r="E47" s="72"/>
      <c r="F47" s="72"/>
      <c r="G47" s="72"/>
      <c r="H47" s="72"/>
      <c r="I47" s="72"/>
      <c r="J47" s="72"/>
      <c r="K47" s="72"/>
      <c r="L47" s="72"/>
    </row>
    <row r="48" spans="1:12" x14ac:dyDescent="0.3">
      <c r="A48" s="1">
        <v>43</v>
      </c>
      <c r="B48" s="71"/>
      <c r="C48" s="71"/>
      <c r="D48" s="72"/>
      <c r="E48" s="72"/>
      <c r="F48" s="72"/>
      <c r="G48" s="72"/>
      <c r="H48" s="72"/>
      <c r="I48" s="72"/>
      <c r="J48" s="72"/>
      <c r="K48" s="72"/>
      <c r="L48" s="72"/>
    </row>
    <row r="49" spans="1:12" x14ac:dyDescent="0.3">
      <c r="A49" s="1">
        <v>44</v>
      </c>
      <c r="B49" s="71"/>
      <c r="C49" s="71"/>
      <c r="D49" s="72"/>
      <c r="E49" s="72"/>
      <c r="F49" s="72"/>
      <c r="G49" s="72"/>
      <c r="H49" s="72"/>
      <c r="I49" s="72"/>
      <c r="J49" s="72"/>
      <c r="K49" s="72"/>
      <c r="L49" s="72"/>
    </row>
    <row r="50" spans="1:12" x14ac:dyDescent="0.3">
      <c r="A50" s="1">
        <v>45</v>
      </c>
      <c r="B50" s="71"/>
      <c r="C50" s="71"/>
      <c r="D50" s="72"/>
      <c r="E50" s="72"/>
      <c r="F50" s="72"/>
      <c r="G50" s="72"/>
      <c r="H50" s="72"/>
      <c r="I50" s="72"/>
      <c r="J50" s="72"/>
      <c r="K50" s="72"/>
      <c r="L50" s="72"/>
    </row>
    <row r="51" spans="1:12" x14ac:dyDescent="0.3">
      <c r="A51" s="1">
        <v>46</v>
      </c>
      <c r="B51" s="71"/>
      <c r="C51" s="71"/>
      <c r="D51" s="72"/>
      <c r="E51" s="72"/>
      <c r="F51" s="72"/>
      <c r="G51" s="72"/>
      <c r="H51" s="72"/>
      <c r="I51" s="72"/>
      <c r="J51" s="72"/>
      <c r="K51" s="72"/>
      <c r="L51" s="72"/>
    </row>
    <row r="52" spans="1:12" x14ac:dyDescent="0.3">
      <c r="A52" s="1">
        <v>47</v>
      </c>
      <c r="B52" s="71"/>
      <c r="C52" s="71"/>
      <c r="D52" s="72"/>
      <c r="E52" s="72"/>
      <c r="F52" s="72"/>
      <c r="G52" s="72"/>
      <c r="H52" s="72"/>
      <c r="I52" s="72"/>
      <c r="J52" s="72"/>
      <c r="K52" s="72"/>
      <c r="L52" s="72"/>
    </row>
    <row r="53" spans="1:12" x14ac:dyDescent="0.3">
      <c r="A53" s="1">
        <v>48</v>
      </c>
      <c r="B53" s="71"/>
      <c r="C53" s="71"/>
      <c r="D53" s="72"/>
      <c r="E53" s="72"/>
      <c r="F53" s="72"/>
      <c r="G53" s="72"/>
      <c r="H53" s="72"/>
      <c r="I53" s="72"/>
      <c r="J53" s="72"/>
      <c r="K53" s="72"/>
      <c r="L53" s="72"/>
    </row>
    <row r="54" spans="1:12" x14ac:dyDescent="0.3">
      <c r="A54" s="1">
        <v>49</v>
      </c>
      <c r="B54" s="71"/>
      <c r="C54" s="71"/>
      <c r="D54" s="72"/>
      <c r="E54" s="72"/>
      <c r="F54" s="72"/>
      <c r="G54" s="72"/>
      <c r="H54" s="72"/>
      <c r="I54" s="72"/>
      <c r="J54" s="72"/>
      <c r="K54" s="72"/>
      <c r="L54" s="72"/>
    </row>
    <row r="55" spans="1:12" x14ac:dyDescent="0.3">
      <c r="A55" s="1">
        <v>50</v>
      </c>
      <c r="B55" s="71"/>
      <c r="C55" s="71"/>
      <c r="D55" s="72"/>
      <c r="E55" s="72"/>
      <c r="F55" s="72"/>
      <c r="G55" s="72"/>
      <c r="H55" s="72"/>
      <c r="I55" s="72"/>
      <c r="J55" s="72"/>
      <c r="K55" s="72"/>
      <c r="L55" s="72"/>
    </row>
    <row r="56" spans="1:12" x14ac:dyDescent="0.3">
      <c r="A56" s="1">
        <v>51</v>
      </c>
      <c r="B56" s="71"/>
      <c r="C56" s="71"/>
      <c r="D56" s="72"/>
      <c r="E56" s="72"/>
      <c r="F56" s="72"/>
      <c r="G56" s="72"/>
      <c r="H56" s="72"/>
      <c r="I56" s="72"/>
      <c r="J56" s="72"/>
      <c r="K56" s="72"/>
      <c r="L56" s="72"/>
    </row>
    <row r="57" spans="1:12" x14ac:dyDescent="0.3">
      <c r="A57" s="1">
        <v>52</v>
      </c>
      <c r="B57" s="71"/>
      <c r="C57" s="71"/>
      <c r="D57" s="72"/>
      <c r="E57" s="72"/>
      <c r="F57" s="72"/>
      <c r="G57" s="72"/>
      <c r="H57" s="72"/>
      <c r="I57" s="72"/>
      <c r="J57" s="72"/>
      <c r="K57" s="72"/>
      <c r="L57" s="72"/>
    </row>
    <row r="58" spans="1:12" x14ac:dyDescent="0.3">
      <c r="A58" s="1">
        <v>53</v>
      </c>
      <c r="B58" s="71"/>
      <c r="C58" s="71"/>
      <c r="D58" s="72"/>
      <c r="E58" s="72"/>
      <c r="F58" s="72"/>
      <c r="G58" s="72"/>
      <c r="H58" s="72"/>
      <c r="I58" s="72"/>
      <c r="J58" s="72"/>
      <c r="K58" s="72"/>
      <c r="L58" s="72"/>
    </row>
    <row r="59" spans="1:12" x14ac:dyDescent="0.3">
      <c r="A59" s="1">
        <v>54</v>
      </c>
      <c r="B59" s="71"/>
      <c r="C59" s="71"/>
      <c r="D59" s="72"/>
      <c r="E59" s="72"/>
      <c r="F59" s="72"/>
      <c r="G59" s="72"/>
      <c r="H59" s="72"/>
      <c r="I59" s="72"/>
      <c r="J59" s="72"/>
      <c r="K59" s="72"/>
      <c r="L59" s="72"/>
    </row>
    <row r="60" spans="1:12" x14ac:dyDescent="0.3">
      <c r="A60" s="1">
        <v>55</v>
      </c>
      <c r="B60" s="71"/>
      <c r="C60" s="71"/>
      <c r="D60" s="72"/>
      <c r="E60" s="72"/>
      <c r="F60" s="72"/>
      <c r="G60" s="72"/>
      <c r="H60" s="72"/>
      <c r="I60" s="72"/>
      <c r="J60" s="72"/>
      <c r="K60" s="72"/>
      <c r="L60" s="72"/>
    </row>
    <row r="61" spans="1:12" x14ac:dyDescent="0.3">
      <c r="A61" s="1">
        <v>56</v>
      </c>
      <c r="B61" s="71"/>
      <c r="C61" s="71"/>
      <c r="D61" s="72"/>
      <c r="E61" s="72"/>
      <c r="F61" s="72"/>
      <c r="G61" s="72"/>
      <c r="H61" s="72"/>
      <c r="I61" s="72"/>
      <c r="J61" s="72"/>
      <c r="K61" s="72"/>
      <c r="L61" s="72"/>
    </row>
    <row r="62" spans="1:12" x14ac:dyDescent="0.3">
      <c r="A62" s="1">
        <v>57</v>
      </c>
      <c r="B62" s="71"/>
      <c r="C62" s="71"/>
      <c r="D62" s="72"/>
      <c r="E62" s="72"/>
      <c r="F62" s="72"/>
      <c r="G62" s="72"/>
      <c r="H62" s="72"/>
      <c r="I62" s="72"/>
      <c r="J62" s="72"/>
      <c r="K62" s="72"/>
      <c r="L62" s="72"/>
    </row>
    <row r="63" spans="1:12" x14ac:dyDescent="0.3">
      <c r="A63" s="1">
        <v>58</v>
      </c>
      <c r="B63" s="71"/>
      <c r="C63" s="71"/>
      <c r="D63" s="72"/>
      <c r="E63" s="72"/>
      <c r="F63" s="72"/>
      <c r="G63" s="72"/>
      <c r="H63" s="72"/>
      <c r="I63" s="72"/>
      <c r="J63" s="72"/>
      <c r="K63" s="72"/>
      <c r="L63" s="72"/>
    </row>
    <row r="64" spans="1:12" x14ac:dyDescent="0.3">
      <c r="A64" s="1">
        <v>59</v>
      </c>
      <c r="B64" s="71"/>
      <c r="C64" s="71"/>
      <c r="D64" s="72"/>
      <c r="E64" s="72"/>
      <c r="F64" s="72"/>
      <c r="G64" s="72"/>
      <c r="H64" s="72"/>
      <c r="I64" s="72"/>
      <c r="J64" s="72"/>
      <c r="K64" s="72"/>
      <c r="L64" s="72"/>
    </row>
    <row r="65" spans="1:12" x14ac:dyDescent="0.3">
      <c r="A65" s="1">
        <v>60</v>
      </c>
      <c r="B65" s="71"/>
      <c r="C65" s="71"/>
      <c r="D65" s="72"/>
      <c r="E65" s="72"/>
      <c r="F65" s="72"/>
      <c r="G65" s="72"/>
      <c r="H65" s="72"/>
      <c r="I65" s="72"/>
      <c r="J65" s="72"/>
      <c r="K65" s="72"/>
      <c r="L65" s="72"/>
    </row>
    <row r="66" spans="1:12" x14ac:dyDescent="0.3">
      <c r="A66" s="1">
        <v>61</v>
      </c>
      <c r="B66" s="71"/>
      <c r="C66" s="71"/>
      <c r="D66" s="72"/>
      <c r="E66" s="72"/>
      <c r="F66" s="72"/>
      <c r="G66" s="72"/>
      <c r="H66" s="72"/>
      <c r="I66" s="72"/>
      <c r="J66" s="72"/>
      <c r="K66" s="72"/>
      <c r="L66" s="72"/>
    </row>
    <row r="67" spans="1:12" x14ac:dyDescent="0.3">
      <c r="A67" s="1">
        <v>62</v>
      </c>
      <c r="B67" s="71"/>
      <c r="C67" s="71"/>
      <c r="D67" s="72"/>
      <c r="E67" s="72"/>
      <c r="F67" s="72"/>
      <c r="G67" s="72"/>
      <c r="H67" s="72"/>
      <c r="I67" s="72"/>
      <c r="J67" s="72"/>
      <c r="K67" s="72"/>
      <c r="L67" s="72"/>
    </row>
    <row r="68" spans="1:12" x14ac:dyDescent="0.3">
      <c r="A68" s="1">
        <v>63</v>
      </c>
      <c r="B68" s="71"/>
      <c r="C68" s="71"/>
      <c r="D68" s="72"/>
      <c r="E68" s="72"/>
      <c r="F68" s="72"/>
      <c r="G68" s="72"/>
      <c r="H68" s="72"/>
      <c r="I68" s="72"/>
      <c r="J68" s="72"/>
      <c r="K68" s="72"/>
      <c r="L68" s="72"/>
    </row>
    <row r="69" spans="1:12" x14ac:dyDescent="0.3">
      <c r="A69" s="1">
        <v>64</v>
      </c>
      <c r="B69" s="71"/>
      <c r="C69" s="71"/>
      <c r="D69" s="72"/>
      <c r="E69" s="72"/>
      <c r="F69" s="72"/>
      <c r="G69" s="72"/>
      <c r="H69" s="72"/>
      <c r="I69" s="72"/>
      <c r="J69" s="72"/>
      <c r="K69" s="72"/>
      <c r="L69" s="72"/>
    </row>
    <row r="70" spans="1:12" x14ac:dyDescent="0.3">
      <c r="A70" s="1">
        <v>65</v>
      </c>
      <c r="B70" s="2"/>
      <c r="D70" s="1"/>
      <c r="L70" s="1"/>
    </row>
    <row r="71" spans="1:12" x14ac:dyDescent="0.3">
      <c r="A71" s="1">
        <v>66</v>
      </c>
      <c r="B71" s="2"/>
      <c r="D71" s="1"/>
      <c r="L71" s="1"/>
    </row>
    <row r="72" spans="1:12" x14ac:dyDescent="0.3">
      <c r="A72" s="1"/>
      <c r="B72" s="2"/>
      <c r="D72" s="1">
        <f t="shared" ref="D72:K72" si="0">SUBTOTAL(109,D6)</f>
        <v>0</v>
      </c>
      <c r="E72" s="1">
        <f t="shared" si="0"/>
        <v>0</v>
      </c>
      <c r="F72" s="1">
        <f t="shared" si="0"/>
        <v>0</v>
      </c>
      <c r="G72" s="1">
        <f t="shared" si="0"/>
        <v>0</v>
      </c>
      <c r="H72" s="1">
        <f t="shared" si="0"/>
        <v>0</v>
      </c>
      <c r="I72" s="1">
        <f t="shared" si="0"/>
        <v>0</v>
      </c>
      <c r="J72" s="1">
        <f t="shared" si="0"/>
        <v>0</v>
      </c>
      <c r="K72" s="1">
        <f t="shared" si="0"/>
        <v>0</v>
      </c>
      <c r="L72" s="1"/>
    </row>
  </sheetData>
  <mergeCells count="4">
    <mergeCell ref="A1:L1"/>
    <mergeCell ref="A3:L3"/>
    <mergeCell ref="A4:L4"/>
    <mergeCell ref="A2:L2"/>
  </mergeCells>
  <printOptions horizontalCentered="1"/>
  <pageMargins left="0.11811023622047245" right="0.11811023622047245" top="0.11811023622047245" bottom="0.35433070866141736" header="0" footer="0.19685039370078741"/>
  <pageSetup paperSize="9" scale="52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72"/>
  <sheetViews>
    <sheetView view="pageBreakPreview"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27.44140625" defaultRowHeight="14.4" x14ac:dyDescent="0.3"/>
  <cols>
    <col min="1" max="1" width="11.109375" customWidth="1"/>
    <col min="2" max="2" width="9.6640625" style="1" customWidth="1"/>
    <col min="3" max="3" width="34" style="2" customWidth="1"/>
    <col min="4" max="4" width="21.33203125" style="2" customWidth="1"/>
    <col min="5" max="5" width="9.88671875" style="1" customWidth="1"/>
    <col min="6" max="6" width="14.109375" style="1" customWidth="1"/>
    <col min="7" max="10" width="12" style="1" customWidth="1"/>
    <col min="11" max="11" width="14.5546875" style="1" customWidth="1"/>
    <col min="12" max="12" width="16.5546875" customWidth="1"/>
  </cols>
  <sheetData>
    <row r="1" spans="1:12" x14ac:dyDescent="0.3">
      <c r="A1" s="73" t="s">
        <v>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3">
      <c r="A2" s="73" t="str">
        <f>'synthèse annuelle'!A3:M3</f>
        <v>du 01.01.2026 au 31.12.2026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x14ac:dyDescent="0.3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x14ac:dyDescent="0.3">
      <c r="A4" s="74" t="s">
        <v>53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</row>
    <row r="5" spans="1:12" s="34" customFormat="1" ht="28.8" x14ac:dyDescent="0.3">
      <c r="A5" s="34" t="s">
        <v>0</v>
      </c>
      <c r="B5" s="34" t="s">
        <v>1</v>
      </c>
      <c r="C5" s="34" t="s">
        <v>2</v>
      </c>
      <c r="D5" s="34" t="s">
        <v>10</v>
      </c>
      <c r="E5" s="34" t="s">
        <v>8</v>
      </c>
      <c r="F5" s="34" t="s">
        <v>3</v>
      </c>
      <c r="G5" s="34" t="s">
        <v>4</v>
      </c>
      <c r="H5" s="34" t="s">
        <v>5</v>
      </c>
      <c r="I5" s="34" t="s">
        <v>6</v>
      </c>
      <c r="J5" s="34" t="s">
        <v>7</v>
      </c>
      <c r="K5" s="34" t="s">
        <v>52</v>
      </c>
      <c r="L5" s="34" t="s">
        <v>26</v>
      </c>
    </row>
    <row r="6" spans="1:12" x14ac:dyDescent="0.3">
      <c r="A6" s="1">
        <v>1</v>
      </c>
      <c r="B6" s="2"/>
      <c r="D6" s="1"/>
      <c r="L6" s="1"/>
    </row>
    <row r="7" spans="1:12" x14ac:dyDescent="0.3">
      <c r="A7" s="1">
        <v>2</v>
      </c>
      <c r="B7" s="2"/>
      <c r="D7" s="1"/>
      <c r="L7" s="1"/>
    </row>
    <row r="8" spans="1:12" x14ac:dyDescent="0.3">
      <c r="A8" s="1">
        <v>3</v>
      </c>
      <c r="B8" s="2"/>
      <c r="D8" s="1"/>
      <c r="L8" s="1"/>
    </row>
    <row r="9" spans="1:12" x14ac:dyDescent="0.3">
      <c r="A9" s="1">
        <v>4</v>
      </c>
      <c r="B9" s="2"/>
      <c r="D9" s="1"/>
      <c r="L9" s="1"/>
    </row>
    <row r="10" spans="1:12" x14ac:dyDescent="0.3">
      <c r="A10" s="1">
        <v>5</v>
      </c>
      <c r="B10" s="2"/>
      <c r="D10" s="1"/>
      <c r="L10" s="1"/>
    </row>
    <row r="11" spans="1:12" x14ac:dyDescent="0.3">
      <c r="A11" s="1">
        <v>6</v>
      </c>
      <c r="B11" s="2"/>
      <c r="D11" s="1"/>
      <c r="L11" s="1"/>
    </row>
    <row r="12" spans="1:12" x14ac:dyDescent="0.3">
      <c r="A12" s="1">
        <v>7</v>
      </c>
      <c r="B12" s="2"/>
      <c r="D12" s="1"/>
      <c r="L12" s="1"/>
    </row>
    <row r="13" spans="1:12" x14ac:dyDescent="0.3">
      <c r="A13" s="1">
        <v>8</v>
      </c>
      <c r="B13" s="2"/>
      <c r="D13" s="1"/>
      <c r="L13" s="1"/>
    </row>
    <row r="14" spans="1:12" x14ac:dyDescent="0.3">
      <c r="A14" s="1">
        <v>9</v>
      </c>
      <c r="B14" s="2"/>
      <c r="D14" s="1"/>
      <c r="L14" s="1"/>
    </row>
    <row r="15" spans="1:12" x14ac:dyDescent="0.3">
      <c r="A15" s="1">
        <v>10</v>
      </c>
      <c r="B15" s="2"/>
      <c r="D15" s="1"/>
      <c r="L15" s="1"/>
    </row>
    <row r="16" spans="1:12" x14ac:dyDescent="0.3">
      <c r="A16" s="1">
        <v>11</v>
      </c>
      <c r="B16" s="2"/>
      <c r="D16" s="1"/>
      <c r="L16" s="1"/>
    </row>
    <row r="17" spans="1:12" x14ac:dyDescent="0.3">
      <c r="A17" s="1">
        <v>12</v>
      </c>
      <c r="B17" s="2"/>
      <c r="D17" s="1"/>
      <c r="L17" s="1"/>
    </row>
    <row r="18" spans="1:12" x14ac:dyDescent="0.3">
      <c r="A18" s="1">
        <v>13</v>
      </c>
      <c r="B18" s="2"/>
      <c r="D18" s="1"/>
      <c r="L18" s="1"/>
    </row>
    <row r="19" spans="1:12" x14ac:dyDescent="0.3">
      <c r="A19" s="1">
        <v>14</v>
      </c>
      <c r="B19" s="2"/>
      <c r="D19" s="1"/>
      <c r="L19" s="1"/>
    </row>
    <row r="20" spans="1:12" x14ac:dyDescent="0.3">
      <c r="A20" s="1">
        <v>15</v>
      </c>
      <c r="B20" s="2"/>
      <c r="D20" s="1"/>
      <c r="L20" s="1"/>
    </row>
    <row r="21" spans="1:12" x14ac:dyDescent="0.3">
      <c r="A21" s="1">
        <v>16</v>
      </c>
      <c r="B21" s="2"/>
      <c r="D21" s="1"/>
      <c r="L21" s="1"/>
    </row>
    <row r="22" spans="1:12" x14ac:dyDescent="0.3">
      <c r="A22" s="1">
        <v>17</v>
      </c>
      <c r="B22" s="2"/>
      <c r="D22" s="1"/>
      <c r="L22" s="1"/>
    </row>
    <row r="23" spans="1:12" x14ac:dyDescent="0.3">
      <c r="A23" s="1">
        <v>18</v>
      </c>
      <c r="B23" s="2"/>
      <c r="D23" s="1"/>
      <c r="L23" s="1"/>
    </row>
    <row r="24" spans="1:12" x14ac:dyDescent="0.3">
      <c r="A24" s="1">
        <v>19</v>
      </c>
      <c r="B24" s="2"/>
      <c r="D24" s="1"/>
      <c r="L24" s="1"/>
    </row>
    <row r="25" spans="1:12" x14ac:dyDescent="0.3">
      <c r="A25" s="1">
        <v>20</v>
      </c>
      <c r="B25" s="2"/>
      <c r="D25" s="1"/>
      <c r="L25" s="1"/>
    </row>
    <row r="26" spans="1:12" x14ac:dyDescent="0.3">
      <c r="A26" s="1">
        <v>21</v>
      </c>
      <c r="B26" s="2"/>
      <c r="D26" s="1"/>
      <c r="L26" s="1"/>
    </row>
    <row r="27" spans="1:12" x14ac:dyDescent="0.3">
      <c r="A27" s="1">
        <v>22</v>
      </c>
      <c r="B27" s="2"/>
      <c r="D27" s="1"/>
      <c r="L27" s="1"/>
    </row>
    <row r="28" spans="1:12" x14ac:dyDescent="0.3">
      <c r="A28" s="1">
        <v>23</v>
      </c>
      <c r="B28" s="2"/>
      <c r="D28" s="1"/>
      <c r="L28" s="1"/>
    </row>
    <row r="29" spans="1:12" x14ac:dyDescent="0.3">
      <c r="A29" s="1">
        <v>24</v>
      </c>
      <c r="B29" s="2"/>
      <c r="D29" s="1"/>
      <c r="L29" s="1"/>
    </row>
    <row r="30" spans="1:12" x14ac:dyDescent="0.3">
      <c r="A30" s="1">
        <v>25</v>
      </c>
      <c r="B30" s="2"/>
      <c r="D30" s="1"/>
      <c r="L30" s="1"/>
    </row>
    <row r="31" spans="1:12" x14ac:dyDescent="0.3">
      <c r="A31" s="1">
        <v>26</v>
      </c>
      <c r="B31" s="2"/>
      <c r="D31" s="1"/>
      <c r="L31" s="1"/>
    </row>
    <row r="32" spans="1:12" x14ac:dyDescent="0.3">
      <c r="A32" s="1">
        <v>27</v>
      </c>
      <c r="B32" s="2"/>
      <c r="D32" s="1"/>
      <c r="L32" s="1"/>
    </row>
    <row r="33" spans="1:12" x14ac:dyDescent="0.3">
      <c r="A33" s="1">
        <v>28</v>
      </c>
      <c r="B33" s="2"/>
      <c r="D33" s="1"/>
      <c r="L33" s="1"/>
    </row>
    <row r="34" spans="1:12" x14ac:dyDescent="0.3">
      <c r="A34" s="1">
        <v>29</v>
      </c>
      <c r="B34" s="2"/>
      <c r="D34" s="1"/>
      <c r="L34" s="1"/>
    </row>
    <row r="35" spans="1:12" x14ac:dyDescent="0.3">
      <c r="A35" s="1">
        <v>30</v>
      </c>
      <c r="B35" s="2"/>
      <c r="D35" s="1"/>
      <c r="L35" s="1"/>
    </row>
    <row r="36" spans="1:12" x14ac:dyDescent="0.3">
      <c r="A36" s="1">
        <v>31</v>
      </c>
      <c r="B36" s="2"/>
      <c r="D36" s="1"/>
      <c r="L36" s="1"/>
    </row>
    <row r="37" spans="1:12" x14ac:dyDescent="0.3">
      <c r="A37" s="1">
        <v>32</v>
      </c>
      <c r="B37" s="2"/>
      <c r="D37" s="1"/>
      <c r="L37" s="1"/>
    </row>
    <row r="38" spans="1:12" x14ac:dyDescent="0.3">
      <c r="A38" s="1">
        <v>33</v>
      </c>
      <c r="B38" s="2"/>
      <c r="D38" s="1"/>
      <c r="L38" s="1"/>
    </row>
    <row r="39" spans="1:12" x14ac:dyDescent="0.3">
      <c r="A39" s="1">
        <v>34</v>
      </c>
      <c r="B39" s="2"/>
      <c r="D39" s="1"/>
      <c r="L39" s="1"/>
    </row>
    <row r="40" spans="1:12" x14ac:dyDescent="0.3">
      <c r="A40" s="1">
        <v>35</v>
      </c>
      <c r="B40" s="2"/>
      <c r="D40" s="1"/>
      <c r="L40" s="1"/>
    </row>
    <row r="41" spans="1:12" x14ac:dyDescent="0.3">
      <c r="A41" s="1">
        <v>36</v>
      </c>
      <c r="B41" s="2"/>
      <c r="D41" s="1"/>
      <c r="L41" s="1"/>
    </row>
    <row r="42" spans="1:12" x14ac:dyDescent="0.3">
      <c r="A42" s="1">
        <v>37</v>
      </c>
      <c r="B42" s="2"/>
      <c r="D42" s="1"/>
      <c r="L42" s="1"/>
    </row>
    <row r="43" spans="1:12" x14ac:dyDescent="0.3">
      <c r="A43" s="1">
        <v>38</v>
      </c>
      <c r="B43" s="2"/>
      <c r="D43" s="1"/>
      <c r="L43" s="1"/>
    </row>
    <row r="44" spans="1:12" x14ac:dyDescent="0.3">
      <c r="A44" s="1">
        <v>39</v>
      </c>
      <c r="B44" s="2"/>
      <c r="D44" s="1"/>
      <c r="L44" s="1"/>
    </row>
    <row r="45" spans="1:12" x14ac:dyDescent="0.3">
      <c r="A45" s="1">
        <v>40</v>
      </c>
      <c r="B45" s="2"/>
      <c r="D45" s="1"/>
      <c r="L45" s="1"/>
    </row>
    <row r="46" spans="1:12" x14ac:dyDescent="0.3">
      <c r="A46" s="1">
        <v>41</v>
      </c>
      <c r="B46" s="71"/>
      <c r="C46" s="71"/>
      <c r="D46" s="72"/>
      <c r="E46" s="72"/>
      <c r="F46" s="72"/>
      <c r="G46" s="72"/>
      <c r="H46" s="72"/>
      <c r="I46" s="72"/>
      <c r="J46" s="72"/>
      <c r="K46" s="72"/>
      <c r="L46" s="72"/>
    </row>
    <row r="47" spans="1:12" x14ac:dyDescent="0.3">
      <c r="A47" s="1">
        <v>42</v>
      </c>
      <c r="B47" s="71"/>
      <c r="C47" s="71"/>
      <c r="D47" s="72"/>
      <c r="E47" s="72"/>
      <c r="F47" s="72"/>
      <c r="G47" s="72"/>
      <c r="H47" s="72"/>
      <c r="I47" s="72"/>
      <c r="J47" s="72"/>
      <c r="K47" s="72"/>
      <c r="L47" s="72"/>
    </row>
    <row r="48" spans="1:12" x14ac:dyDescent="0.3">
      <c r="A48" s="1">
        <v>43</v>
      </c>
      <c r="B48" s="71"/>
      <c r="C48" s="71"/>
      <c r="D48" s="72"/>
      <c r="E48" s="72"/>
      <c r="F48" s="72"/>
      <c r="G48" s="72"/>
      <c r="H48" s="72"/>
      <c r="I48" s="72"/>
      <c r="J48" s="72"/>
      <c r="K48" s="72"/>
      <c r="L48" s="72"/>
    </row>
    <row r="49" spans="1:12" x14ac:dyDescent="0.3">
      <c r="A49" s="1">
        <v>44</v>
      </c>
      <c r="B49" s="71"/>
      <c r="C49" s="71"/>
      <c r="D49" s="72"/>
      <c r="E49" s="72"/>
      <c r="F49" s="72"/>
      <c r="G49" s="72"/>
      <c r="H49" s="72"/>
      <c r="I49" s="72"/>
      <c r="J49" s="72"/>
      <c r="K49" s="72"/>
      <c r="L49" s="72"/>
    </row>
    <row r="50" spans="1:12" x14ac:dyDescent="0.3">
      <c r="A50" s="1">
        <v>45</v>
      </c>
      <c r="B50" s="71"/>
      <c r="C50" s="71"/>
      <c r="D50" s="72"/>
      <c r="E50" s="72"/>
      <c r="F50" s="72"/>
      <c r="G50" s="72"/>
      <c r="H50" s="72"/>
      <c r="I50" s="72"/>
      <c r="J50" s="72"/>
      <c r="K50" s="72"/>
      <c r="L50" s="72"/>
    </row>
    <row r="51" spans="1:12" x14ac:dyDescent="0.3">
      <c r="A51" s="1">
        <v>46</v>
      </c>
      <c r="B51" s="71"/>
      <c r="C51" s="71"/>
      <c r="D51" s="72"/>
      <c r="E51" s="72"/>
      <c r="F51" s="72"/>
      <c r="G51" s="72"/>
      <c r="H51" s="72"/>
      <c r="I51" s="72"/>
      <c r="J51" s="72"/>
      <c r="K51" s="72"/>
      <c r="L51" s="72"/>
    </row>
    <row r="52" spans="1:12" x14ac:dyDescent="0.3">
      <c r="A52" s="1">
        <v>47</v>
      </c>
      <c r="B52" s="71"/>
      <c r="C52" s="71"/>
      <c r="D52" s="72"/>
      <c r="E52" s="72"/>
      <c r="F52" s="72"/>
      <c r="G52" s="72"/>
      <c r="H52" s="72"/>
      <c r="I52" s="72"/>
      <c r="J52" s="72"/>
      <c r="K52" s="72"/>
      <c r="L52" s="72"/>
    </row>
    <row r="53" spans="1:12" x14ac:dyDescent="0.3">
      <c r="A53" s="1">
        <v>48</v>
      </c>
      <c r="B53" s="71"/>
      <c r="C53" s="71"/>
      <c r="D53" s="72"/>
      <c r="E53" s="72"/>
      <c r="F53" s="72"/>
      <c r="G53" s="72"/>
      <c r="H53" s="72"/>
      <c r="I53" s="72"/>
      <c r="J53" s="72"/>
      <c r="K53" s="72"/>
      <c r="L53" s="72"/>
    </row>
    <row r="54" spans="1:12" x14ac:dyDescent="0.3">
      <c r="A54" s="1">
        <v>49</v>
      </c>
      <c r="B54" s="71"/>
      <c r="C54" s="71"/>
      <c r="D54" s="72"/>
      <c r="E54" s="72"/>
      <c r="F54" s="72"/>
      <c r="G54" s="72"/>
      <c r="H54" s="72"/>
      <c r="I54" s="72"/>
      <c r="J54" s="72"/>
      <c r="K54" s="72"/>
      <c r="L54" s="72"/>
    </row>
    <row r="55" spans="1:12" x14ac:dyDescent="0.3">
      <c r="A55" s="1">
        <v>50</v>
      </c>
      <c r="B55" s="71"/>
      <c r="C55" s="71"/>
      <c r="D55" s="72"/>
      <c r="E55" s="72"/>
      <c r="F55" s="72"/>
      <c r="G55" s="72"/>
      <c r="H55" s="72"/>
      <c r="I55" s="72"/>
      <c r="J55" s="72"/>
      <c r="K55" s="72"/>
      <c r="L55" s="72"/>
    </row>
    <row r="56" spans="1:12" x14ac:dyDescent="0.3">
      <c r="A56" s="1">
        <v>51</v>
      </c>
      <c r="B56" s="71"/>
      <c r="C56" s="71"/>
      <c r="D56" s="72"/>
      <c r="E56" s="72"/>
      <c r="F56" s="72"/>
      <c r="G56" s="72"/>
      <c r="H56" s="72"/>
      <c r="I56" s="72"/>
      <c r="J56" s="72"/>
      <c r="K56" s="72"/>
      <c r="L56" s="72"/>
    </row>
    <row r="57" spans="1:12" x14ac:dyDescent="0.3">
      <c r="A57" s="1">
        <v>52</v>
      </c>
      <c r="B57" s="71"/>
      <c r="C57" s="71"/>
      <c r="D57" s="72"/>
      <c r="E57" s="72"/>
      <c r="F57" s="72"/>
      <c r="G57" s="72"/>
      <c r="H57" s="72"/>
      <c r="I57" s="72"/>
      <c r="J57" s="72"/>
      <c r="K57" s="72"/>
      <c r="L57" s="72"/>
    </row>
    <row r="58" spans="1:12" x14ac:dyDescent="0.3">
      <c r="A58" s="1">
        <v>53</v>
      </c>
      <c r="B58" s="71"/>
      <c r="C58" s="71"/>
      <c r="D58" s="72"/>
      <c r="E58" s="72"/>
      <c r="F58" s="72"/>
      <c r="G58" s="72"/>
      <c r="H58" s="72"/>
      <c r="I58" s="72"/>
      <c r="J58" s="72"/>
      <c r="K58" s="72"/>
      <c r="L58" s="72"/>
    </row>
    <row r="59" spans="1:12" x14ac:dyDescent="0.3">
      <c r="A59" s="1">
        <v>54</v>
      </c>
      <c r="B59" s="71"/>
      <c r="C59" s="71"/>
      <c r="D59" s="72"/>
      <c r="E59" s="72"/>
      <c r="F59" s="72"/>
      <c r="G59" s="72"/>
      <c r="H59" s="72"/>
      <c r="I59" s="72"/>
      <c r="J59" s="72"/>
      <c r="K59" s="72"/>
      <c r="L59" s="72"/>
    </row>
    <row r="60" spans="1:12" x14ac:dyDescent="0.3">
      <c r="A60" s="1">
        <v>55</v>
      </c>
      <c r="B60" s="71"/>
      <c r="C60" s="71"/>
      <c r="D60" s="72"/>
      <c r="E60" s="72"/>
      <c r="F60" s="72"/>
      <c r="G60" s="72"/>
      <c r="H60" s="72"/>
      <c r="I60" s="72"/>
      <c r="J60" s="72"/>
      <c r="K60" s="72"/>
      <c r="L60" s="72"/>
    </row>
    <row r="61" spans="1:12" x14ac:dyDescent="0.3">
      <c r="A61" s="1">
        <v>56</v>
      </c>
      <c r="B61" s="71"/>
      <c r="C61" s="71"/>
      <c r="D61" s="72"/>
      <c r="E61" s="72"/>
      <c r="F61" s="72"/>
      <c r="G61" s="72"/>
      <c r="H61" s="72"/>
      <c r="I61" s="72"/>
      <c r="J61" s="72"/>
      <c r="K61" s="72"/>
      <c r="L61" s="72"/>
    </row>
    <row r="62" spans="1:12" x14ac:dyDescent="0.3">
      <c r="A62" s="1">
        <v>57</v>
      </c>
      <c r="B62" s="71"/>
      <c r="C62" s="71"/>
      <c r="D62" s="72"/>
      <c r="E62" s="72"/>
      <c r="F62" s="72"/>
      <c r="G62" s="72"/>
      <c r="H62" s="72"/>
      <c r="I62" s="72"/>
      <c r="J62" s="72"/>
      <c r="K62" s="72"/>
      <c r="L62" s="72"/>
    </row>
    <row r="63" spans="1:12" x14ac:dyDescent="0.3">
      <c r="A63" s="1">
        <v>58</v>
      </c>
      <c r="B63" s="71"/>
      <c r="C63" s="71"/>
      <c r="D63" s="72"/>
      <c r="E63" s="72"/>
      <c r="F63" s="72"/>
      <c r="G63" s="72"/>
      <c r="H63" s="72"/>
      <c r="I63" s="72"/>
      <c r="J63" s="72"/>
      <c r="K63" s="72"/>
      <c r="L63" s="72"/>
    </row>
    <row r="64" spans="1:12" x14ac:dyDescent="0.3">
      <c r="A64" s="1">
        <v>59</v>
      </c>
      <c r="B64" s="71"/>
      <c r="C64" s="71"/>
      <c r="D64" s="72"/>
      <c r="E64" s="72"/>
      <c r="F64" s="72"/>
      <c r="G64" s="72"/>
      <c r="H64" s="72"/>
      <c r="I64" s="72"/>
      <c r="J64" s="72"/>
      <c r="K64" s="72"/>
      <c r="L64" s="72"/>
    </row>
    <row r="65" spans="1:12" x14ac:dyDescent="0.3">
      <c r="A65" s="1">
        <v>60</v>
      </c>
      <c r="B65" s="71"/>
      <c r="C65" s="71"/>
      <c r="D65" s="72"/>
      <c r="E65" s="72"/>
      <c r="F65" s="72"/>
      <c r="G65" s="72"/>
      <c r="H65" s="72"/>
      <c r="I65" s="72"/>
      <c r="J65" s="72"/>
      <c r="K65" s="72"/>
      <c r="L65" s="72"/>
    </row>
    <row r="66" spans="1:12" x14ac:dyDescent="0.3">
      <c r="A66" s="1">
        <v>61</v>
      </c>
      <c r="B66" s="71"/>
      <c r="C66" s="71"/>
      <c r="D66" s="72"/>
      <c r="E66" s="72"/>
      <c r="F66" s="72"/>
      <c r="G66" s="72"/>
      <c r="H66" s="72"/>
      <c r="I66" s="72"/>
      <c r="J66" s="72"/>
      <c r="K66" s="72"/>
      <c r="L66" s="72"/>
    </row>
    <row r="67" spans="1:12" x14ac:dyDescent="0.3">
      <c r="A67" s="1">
        <v>62</v>
      </c>
      <c r="B67" s="71"/>
      <c r="C67" s="71"/>
      <c r="D67" s="72"/>
      <c r="E67" s="72"/>
      <c r="F67" s="72"/>
      <c r="G67" s="72"/>
      <c r="H67" s="72"/>
      <c r="I67" s="72"/>
      <c r="J67" s="72"/>
      <c r="K67" s="72"/>
      <c r="L67" s="72"/>
    </row>
    <row r="68" spans="1:12" x14ac:dyDescent="0.3">
      <c r="A68" s="1">
        <v>63</v>
      </c>
      <c r="B68" s="71"/>
      <c r="C68" s="71"/>
      <c r="D68" s="72"/>
      <c r="E68" s="72"/>
      <c r="F68" s="72"/>
      <c r="G68" s="72"/>
      <c r="H68" s="72"/>
      <c r="I68" s="72"/>
      <c r="J68" s="72"/>
      <c r="K68" s="72"/>
      <c r="L68" s="72"/>
    </row>
    <row r="69" spans="1:12" x14ac:dyDescent="0.3">
      <c r="A69" s="1">
        <v>64</v>
      </c>
      <c r="B69" s="71"/>
      <c r="C69" s="71"/>
      <c r="D69" s="72"/>
      <c r="E69" s="72"/>
      <c r="F69" s="72"/>
      <c r="G69" s="72"/>
      <c r="H69" s="72"/>
      <c r="I69" s="72"/>
      <c r="J69" s="72"/>
      <c r="K69" s="72"/>
      <c r="L69" s="72"/>
    </row>
    <row r="70" spans="1:12" x14ac:dyDescent="0.3">
      <c r="A70" s="1">
        <v>65</v>
      </c>
      <c r="B70" s="2"/>
      <c r="D70" s="1"/>
      <c r="L70" s="1"/>
    </row>
    <row r="71" spans="1:12" x14ac:dyDescent="0.3">
      <c r="A71" s="1">
        <v>66</v>
      </c>
      <c r="B71" s="2"/>
      <c r="D71" s="1"/>
      <c r="L71" s="1"/>
    </row>
    <row r="72" spans="1:12" x14ac:dyDescent="0.3">
      <c r="A72" s="1"/>
      <c r="B72" s="2"/>
      <c r="D72" s="1">
        <f t="shared" ref="D72:K72" si="0">SUBTOTAL(109,D6)</f>
        <v>0</v>
      </c>
      <c r="E72" s="1">
        <f t="shared" si="0"/>
        <v>0</v>
      </c>
      <c r="F72" s="1">
        <f t="shared" si="0"/>
        <v>0</v>
      </c>
      <c r="G72" s="1">
        <f t="shared" si="0"/>
        <v>0</v>
      </c>
      <c r="H72" s="1">
        <f t="shared" si="0"/>
        <v>0</v>
      </c>
      <c r="I72" s="1">
        <f t="shared" si="0"/>
        <v>0</v>
      </c>
      <c r="J72" s="1">
        <f t="shared" si="0"/>
        <v>0</v>
      </c>
      <c r="K72" s="1">
        <f t="shared" si="0"/>
        <v>0</v>
      </c>
      <c r="L72" s="1"/>
    </row>
  </sheetData>
  <sheetProtection sheet="1" objects="1" scenarios="1"/>
  <mergeCells count="4">
    <mergeCell ref="A1:L1"/>
    <mergeCell ref="A3:L3"/>
    <mergeCell ref="A4:L4"/>
    <mergeCell ref="A2:L2"/>
  </mergeCells>
  <printOptions horizontalCentered="1"/>
  <pageMargins left="0.11811023622047245" right="0.11811023622047245" top="0.11811023622047245" bottom="0.35433070866141736" header="0" footer="0.19685039370078741"/>
  <pageSetup paperSize="9" scale="52" orientation="landscape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72"/>
  <sheetViews>
    <sheetView view="pageBreakPreview"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27.44140625" defaultRowHeight="14.4" x14ac:dyDescent="0.3"/>
  <cols>
    <col min="1" max="1" width="11.109375" customWidth="1"/>
    <col min="2" max="2" width="9.6640625" style="1" customWidth="1"/>
    <col min="3" max="3" width="34" style="2" customWidth="1"/>
    <col min="4" max="4" width="21.33203125" style="2" customWidth="1"/>
    <col min="5" max="5" width="9.88671875" style="1" customWidth="1"/>
    <col min="6" max="6" width="14.109375" style="1" customWidth="1"/>
    <col min="7" max="10" width="12" style="1" customWidth="1"/>
    <col min="11" max="11" width="14.5546875" style="1" customWidth="1"/>
    <col min="12" max="12" width="16.5546875" customWidth="1"/>
  </cols>
  <sheetData>
    <row r="1" spans="1:12" x14ac:dyDescent="0.3">
      <c r="A1" s="73" t="s">
        <v>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3">
      <c r="A2" s="73" t="str">
        <f>'synthèse annuelle'!A3:M3</f>
        <v>du 01.01.2026 au 31.12.2026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x14ac:dyDescent="0.3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x14ac:dyDescent="0.3">
      <c r="A4" s="74" t="s">
        <v>43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</row>
    <row r="5" spans="1:12" s="34" customFormat="1" ht="28.8" x14ac:dyDescent="0.3">
      <c r="A5" s="34" t="s">
        <v>0</v>
      </c>
      <c r="B5" s="34" t="s">
        <v>1</v>
      </c>
      <c r="C5" s="34" t="s">
        <v>2</v>
      </c>
      <c r="D5" s="34" t="s">
        <v>10</v>
      </c>
      <c r="E5" s="34" t="s">
        <v>8</v>
      </c>
      <c r="F5" s="34" t="s">
        <v>3</v>
      </c>
      <c r="G5" s="34" t="s">
        <v>4</v>
      </c>
      <c r="H5" s="34" t="s">
        <v>5</v>
      </c>
      <c r="I5" s="34" t="s">
        <v>6</v>
      </c>
      <c r="J5" s="34" t="s">
        <v>7</v>
      </c>
      <c r="K5" s="34" t="s">
        <v>52</v>
      </c>
      <c r="L5" s="34" t="s">
        <v>26</v>
      </c>
    </row>
    <row r="6" spans="1:12" x14ac:dyDescent="0.3">
      <c r="A6" s="1">
        <v>1</v>
      </c>
      <c r="B6" s="2"/>
      <c r="D6" s="1"/>
      <c r="L6" s="1"/>
    </row>
    <row r="7" spans="1:12" x14ac:dyDescent="0.3">
      <c r="A7" s="1">
        <v>2</v>
      </c>
      <c r="B7" s="2"/>
      <c r="D7" s="1"/>
      <c r="L7" s="1"/>
    </row>
    <row r="8" spans="1:12" x14ac:dyDescent="0.3">
      <c r="A8" s="1">
        <v>3</v>
      </c>
      <c r="B8" s="2"/>
      <c r="D8" s="1"/>
      <c r="L8" s="1"/>
    </row>
    <row r="9" spans="1:12" x14ac:dyDescent="0.3">
      <c r="A9" s="1">
        <v>4</v>
      </c>
      <c r="B9" s="2"/>
      <c r="D9" s="1"/>
      <c r="L9" s="1"/>
    </row>
    <row r="10" spans="1:12" x14ac:dyDescent="0.3">
      <c r="A10" s="1">
        <v>5</v>
      </c>
      <c r="B10" s="2"/>
      <c r="D10" s="1"/>
      <c r="L10" s="1"/>
    </row>
    <row r="11" spans="1:12" x14ac:dyDescent="0.3">
      <c r="A11" s="1">
        <v>6</v>
      </c>
      <c r="B11" s="2"/>
      <c r="D11" s="1"/>
      <c r="L11" s="1"/>
    </row>
    <row r="12" spans="1:12" x14ac:dyDescent="0.3">
      <c r="A12" s="1">
        <v>7</v>
      </c>
      <c r="B12" s="2"/>
      <c r="D12" s="1"/>
      <c r="L12" s="1"/>
    </row>
    <row r="13" spans="1:12" x14ac:dyDescent="0.3">
      <c r="A13" s="1">
        <v>8</v>
      </c>
      <c r="B13" s="2"/>
      <c r="D13" s="1"/>
      <c r="L13" s="1"/>
    </row>
    <row r="14" spans="1:12" x14ac:dyDescent="0.3">
      <c r="A14" s="1">
        <v>9</v>
      </c>
      <c r="B14" s="2"/>
      <c r="D14" s="1"/>
      <c r="L14" s="1"/>
    </row>
    <row r="15" spans="1:12" x14ac:dyDescent="0.3">
      <c r="A15" s="1">
        <v>10</v>
      </c>
      <c r="B15" s="2"/>
      <c r="D15" s="1"/>
      <c r="L15" s="1"/>
    </row>
    <row r="16" spans="1:12" x14ac:dyDescent="0.3">
      <c r="A16" s="1">
        <v>11</v>
      </c>
      <c r="B16" s="2"/>
      <c r="D16" s="1"/>
      <c r="L16" s="1"/>
    </row>
    <row r="17" spans="1:12" x14ac:dyDescent="0.3">
      <c r="A17" s="1">
        <v>12</v>
      </c>
      <c r="B17" s="2"/>
      <c r="D17" s="1"/>
      <c r="L17" s="1"/>
    </row>
    <row r="18" spans="1:12" x14ac:dyDescent="0.3">
      <c r="A18" s="1">
        <v>13</v>
      </c>
      <c r="B18" s="2"/>
      <c r="D18" s="1"/>
      <c r="L18" s="1"/>
    </row>
    <row r="19" spans="1:12" x14ac:dyDescent="0.3">
      <c r="A19" s="1">
        <v>14</v>
      </c>
      <c r="B19" s="2"/>
      <c r="D19" s="1"/>
      <c r="L19" s="1"/>
    </row>
    <row r="20" spans="1:12" x14ac:dyDescent="0.3">
      <c r="A20" s="1">
        <v>15</v>
      </c>
      <c r="B20" s="2"/>
      <c r="D20" s="1"/>
      <c r="L20" s="1"/>
    </row>
    <row r="21" spans="1:12" x14ac:dyDescent="0.3">
      <c r="A21" s="1">
        <v>16</v>
      </c>
      <c r="B21" s="2"/>
      <c r="D21" s="1"/>
      <c r="L21" s="1"/>
    </row>
    <row r="22" spans="1:12" x14ac:dyDescent="0.3">
      <c r="A22" s="1">
        <v>17</v>
      </c>
      <c r="B22" s="2"/>
      <c r="D22" s="1"/>
      <c r="L22" s="1"/>
    </row>
    <row r="23" spans="1:12" x14ac:dyDescent="0.3">
      <c r="A23" s="1">
        <v>18</v>
      </c>
      <c r="B23" s="2"/>
      <c r="D23" s="1"/>
      <c r="L23" s="1"/>
    </row>
    <row r="24" spans="1:12" x14ac:dyDescent="0.3">
      <c r="A24" s="1">
        <v>19</v>
      </c>
      <c r="B24" s="2"/>
      <c r="D24" s="1"/>
      <c r="L24" s="1"/>
    </row>
    <row r="25" spans="1:12" x14ac:dyDescent="0.3">
      <c r="A25" s="1">
        <v>20</v>
      </c>
      <c r="B25" s="2"/>
      <c r="D25" s="1"/>
      <c r="L25" s="1"/>
    </row>
    <row r="26" spans="1:12" x14ac:dyDescent="0.3">
      <c r="A26" s="1">
        <v>21</v>
      </c>
      <c r="B26" s="2"/>
      <c r="D26" s="1"/>
      <c r="L26" s="1"/>
    </row>
    <row r="27" spans="1:12" x14ac:dyDescent="0.3">
      <c r="A27" s="1">
        <v>22</v>
      </c>
      <c r="B27" s="2"/>
      <c r="D27" s="1"/>
      <c r="L27" s="1"/>
    </row>
    <row r="28" spans="1:12" x14ac:dyDescent="0.3">
      <c r="A28" s="1">
        <v>23</v>
      </c>
      <c r="B28" s="2"/>
      <c r="D28" s="1"/>
      <c r="L28" s="1"/>
    </row>
    <row r="29" spans="1:12" x14ac:dyDescent="0.3">
      <c r="A29" s="1">
        <v>24</v>
      </c>
      <c r="B29" s="2"/>
      <c r="D29" s="1"/>
      <c r="L29" s="1"/>
    </row>
    <row r="30" spans="1:12" x14ac:dyDescent="0.3">
      <c r="A30" s="1">
        <v>25</v>
      </c>
      <c r="B30" s="2"/>
      <c r="D30" s="1"/>
      <c r="L30" s="1"/>
    </row>
    <row r="31" spans="1:12" x14ac:dyDescent="0.3">
      <c r="A31" s="1">
        <v>26</v>
      </c>
      <c r="B31" s="2"/>
      <c r="D31" s="1"/>
      <c r="L31" s="1"/>
    </row>
    <row r="32" spans="1:12" x14ac:dyDescent="0.3">
      <c r="A32" s="1">
        <v>27</v>
      </c>
      <c r="B32" s="2"/>
      <c r="D32" s="1"/>
      <c r="L32" s="1"/>
    </row>
    <row r="33" spans="1:12" x14ac:dyDescent="0.3">
      <c r="A33" s="1">
        <v>28</v>
      </c>
      <c r="B33" s="2"/>
      <c r="D33" s="1"/>
      <c r="L33" s="1"/>
    </row>
    <row r="34" spans="1:12" x14ac:dyDescent="0.3">
      <c r="A34" s="1">
        <v>29</v>
      </c>
      <c r="B34" s="2"/>
      <c r="D34" s="1"/>
      <c r="L34" s="1"/>
    </row>
    <row r="35" spans="1:12" x14ac:dyDescent="0.3">
      <c r="A35" s="1">
        <v>30</v>
      </c>
      <c r="B35" s="2"/>
      <c r="D35" s="1"/>
      <c r="L35" s="1"/>
    </row>
    <row r="36" spans="1:12" x14ac:dyDescent="0.3">
      <c r="A36" s="1">
        <v>31</v>
      </c>
      <c r="B36" s="2"/>
      <c r="D36" s="1"/>
      <c r="L36" s="1"/>
    </row>
    <row r="37" spans="1:12" x14ac:dyDescent="0.3">
      <c r="A37" s="1">
        <v>32</v>
      </c>
      <c r="B37" s="2"/>
      <c r="D37" s="1"/>
      <c r="L37" s="1"/>
    </row>
    <row r="38" spans="1:12" x14ac:dyDescent="0.3">
      <c r="A38" s="1">
        <v>33</v>
      </c>
      <c r="B38" s="2"/>
      <c r="D38" s="1"/>
      <c r="L38" s="1"/>
    </row>
    <row r="39" spans="1:12" x14ac:dyDescent="0.3">
      <c r="A39" s="1">
        <v>34</v>
      </c>
      <c r="B39" s="2"/>
      <c r="D39" s="1"/>
      <c r="L39" s="1"/>
    </row>
    <row r="40" spans="1:12" x14ac:dyDescent="0.3">
      <c r="A40" s="1">
        <v>35</v>
      </c>
      <c r="B40" s="2"/>
      <c r="D40" s="1"/>
      <c r="L40" s="1"/>
    </row>
    <row r="41" spans="1:12" x14ac:dyDescent="0.3">
      <c r="A41" s="1">
        <v>36</v>
      </c>
      <c r="B41" s="2"/>
      <c r="D41" s="1"/>
      <c r="L41" s="1"/>
    </row>
    <row r="42" spans="1:12" x14ac:dyDescent="0.3">
      <c r="A42" s="1">
        <v>37</v>
      </c>
      <c r="B42" s="2"/>
      <c r="D42" s="1"/>
      <c r="L42" s="1"/>
    </row>
    <row r="43" spans="1:12" x14ac:dyDescent="0.3">
      <c r="A43" s="1">
        <v>38</v>
      </c>
      <c r="B43" s="2"/>
      <c r="D43" s="1"/>
      <c r="L43" s="1"/>
    </row>
    <row r="44" spans="1:12" x14ac:dyDescent="0.3">
      <c r="A44" s="1">
        <v>39</v>
      </c>
      <c r="B44" s="2"/>
      <c r="D44" s="1"/>
      <c r="L44" s="1"/>
    </row>
    <row r="45" spans="1:12" x14ac:dyDescent="0.3">
      <c r="A45" s="1">
        <v>40</v>
      </c>
      <c r="B45" s="2"/>
      <c r="D45" s="1"/>
      <c r="L45" s="1"/>
    </row>
    <row r="46" spans="1:12" x14ac:dyDescent="0.3">
      <c r="A46" s="1">
        <v>41</v>
      </c>
      <c r="B46" s="71"/>
      <c r="C46" s="71"/>
      <c r="D46" s="72"/>
      <c r="E46" s="72"/>
      <c r="F46" s="72"/>
      <c r="G46" s="72"/>
      <c r="H46" s="72"/>
      <c r="I46" s="72"/>
      <c r="J46" s="72"/>
      <c r="K46" s="72"/>
      <c r="L46" s="72"/>
    </row>
    <row r="47" spans="1:12" x14ac:dyDescent="0.3">
      <c r="A47" s="1">
        <v>42</v>
      </c>
      <c r="B47" s="71"/>
      <c r="C47" s="71"/>
      <c r="D47" s="72"/>
      <c r="E47" s="72"/>
      <c r="F47" s="72"/>
      <c r="G47" s="72"/>
      <c r="H47" s="72"/>
      <c r="I47" s="72"/>
      <c r="J47" s="72"/>
      <c r="K47" s="72"/>
      <c r="L47" s="72"/>
    </row>
    <row r="48" spans="1:12" x14ac:dyDescent="0.3">
      <c r="A48" s="1">
        <v>43</v>
      </c>
      <c r="B48" s="71"/>
      <c r="C48" s="71"/>
      <c r="D48" s="72"/>
      <c r="E48" s="72"/>
      <c r="F48" s="72"/>
      <c r="G48" s="72"/>
      <c r="H48" s="72"/>
      <c r="I48" s="72"/>
      <c r="J48" s="72"/>
      <c r="K48" s="72"/>
      <c r="L48" s="72"/>
    </row>
    <row r="49" spans="1:12" x14ac:dyDescent="0.3">
      <c r="A49" s="1">
        <v>44</v>
      </c>
      <c r="B49" s="71"/>
      <c r="C49" s="71"/>
      <c r="D49" s="72"/>
      <c r="E49" s="72"/>
      <c r="F49" s="72"/>
      <c r="G49" s="72"/>
      <c r="H49" s="72"/>
      <c r="I49" s="72"/>
      <c r="J49" s="72"/>
      <c r="K49" s="72"/>
      <c r="L49" s="72"/>
    </row>
    <row r="50" spans="1:12" x14ac:dyDescent="0.3">
      <c r="A50" s="1">
        <v>45</v>
      </c>
      <c r="B50" s="71"/>
      <c r="C50" s="71"/>
      <c r="D50" s="72"/>
      <c r="E50" s="72"/>
      <c r="F50" s="72"/>
      <c r="G50" s="72"/>
      <c r="H50" s="72"/>
      <c r="I50" s="72"/>
      <c r="J50" s="72"/>
      <c r="K50" s="72"/>
      <c r="L50" s="72"/>
    </row>
    <row r="51" spans="1:12" x14ac:dyDescent="0.3">
      <c r="A51" s="1">
        <v>46</v>
      </c>
      <c r="B51" s="71"/>
      <c r="C51" s="71"/>
      <c r="D51" s="72"/>
      <c r="E51" s="72"/>
      <c r="F51" s="72"/>
      <c r="G51" s="72"/>
      <c r="H51" s="72"/>
      <c r="I51" s="72"/>
      <c r="J51" s="72"/>
      <c r="K51" s="72"/>
      <c r="L51" s="72"/>
    </row>
    <row r="52" spans="1:12" x14ac:dyDescent="0.3">
      <c r="A52" s="1">
        <v>47</v>
      </c>
      <c r="B52" s="71"/>
      <c r="C52" s="71"/>
      <c r="D52" s="72"/>
      <c r="E52" s="72"/>
      <c r="F52" s="72"/>
      <c r="G52" s="72"/>
      <c r="H52" s="72"/>
      <c r="I52" s="72"/>
      <c r="J52" s="72"/>
      <c r="K52" s="72"/>
      <c r="L52" s="72"/>
    </row>
    <row r="53" spans="1:12" x14ac:dyDescent="0.3">
      <c r="A53" s="1">
        <v>48</v>
      </c>
      <c r="B53" s="71"/>
      <c r="C53" s="71"/>
      <c r="D53" s="72"/>
      <c r="E53" s="72"/>
      <c r="F53" s="72"/>
      <c r="G53" s="72"/>
      <c r="H53" s="72"/>
      <c r="I53" s="72"/>
      <c r="J53" s="72"/>
      <c r="K53" s="72"/>
      <c r="L53" s="72"/>
    </row>
    <row r="54" spans="1:12" x14ac:dyDescent="0.3">
      <c r="A54" s="1">
        <v>49</v>
      </c>
      <c r="B54" s="71"/>
      <c r="C54" s="71"/>
      <c r="D54" s="72"/>
      <c r="E54" s="72"/>
      <c r="F54" s="72"/>
      <c r="G54" s="72"/>
      <c r="H54" s="72"/>
      <c r="I54" s="72"/>
      <c r="J54" s="72"/>
      <c r="K54" s="72"/>
      <c r="L54" s="72"/>
    </row>
    <row r="55" spans="1:12" x14ac:dyDescent="0.3">
      <c r="A55" s="1">
        <v>50</v>
      </c>
      <c r="B55" s="71"/>
      <c r="C55" s="71"/>
      <c r="D55" s="72"/>
      <c r="E55" s="72"/>
      <c r="F55" s="72"/>
      <c r="G55" s="72"/>
      <c r="H55" s="72"/>
      <c r="I55" s="72"/>
      <c r="J55" s="72"/>
      <c r="K55" s="72"/>
      <c r="L55" s="72"/>
    </row>
    <row r="56" spans="1:12" x14ac:dyDescent="0.3">
      <c r="A56" s="1">
        <v>51</v>
      </c>
      <c r="B56" s="71"/>
      <c r="C56" s="71"/>
      <c r="D56" s="72"/>
      <c r="E56" s="72"/>
      <c r="F56" s="72"/>
      <c r="G56" s="72"/>
      <c r="H56" s="72"/>
      <c r="I56" s="72"/>
      <c r="J56" s="72"/>
      <c r="K56" s="72"/>
      <c r="L56" s="72"/>
    </row>
    <row r="57" spans="1:12" x14ac:dyDescent="0.3">
      <c r="A57" s="1">
        <v>52</v>
      </c>
      <c r="B57" s="71"/>
      <c r="C57" s="71"/>
      <c r="D57" s="72"/>
      <c r="E57" s="72"/>
      <c r="F57" s="72"/>
      <c r="G57" s="72"/>
      <c r="H57" s="72"/>
      <c r="I57" s="72"/>
      <c r="J57" s="72"/>
      <c r="K57" s="72"/>
      <c r="L57" s="72"/>
    </row>
    <row r="58" spans="1:12" x14ac:dyDescent="0.3">
      <c r="A58" s="1">
        <v>53</v>
      </c>
      <c r="B58" s="71"/>
      <c r="C58" s="71"/>
      <c r="D58" s="72"/>
      <c r="E58" s="72"/>
      <c r="F58" s="72"/>
      <c r="G58" s="72"/>
      <c r="H58" s="72"/>
      <c r="I58" s="72"/>
      <c r="J58" s="72"/>
      <c r="K58" s="72"/>
      <c r="L58" s="72"/>
    </row>
    <row r="59" spans="1:12" x14ac:dyDescent="0.3">
      <c r="A59" s="1">
        <v>54</v>
      </c>
      <c r="B59" s="71"/>
      <c r="C59" s="71"/>
      <c r="D59" s="72"/>
      <c r="E59" s="72"/>
      <c r="F59" s="72"/>
      <c r="G59" s="72"/>
      <c r="H59" s="72"/>
      <c r="I59" s="72"/>
      <c r="J59" s="72"/>
      <c r="K59" s="72"/>
      <c r="L59" s="72"/>
    </row>
    <row r="60" spans="1:12" x14ac:dyDescent="0.3">
      <c r="A60" s="1">
        <v>55</v>
      </c>
      <c r="B60" s="71"/>
      <c r="C60" s="71"/>
      <c r="D60" s="72"/>
      <c r="E60" s="72"/>
      <c r="F60" s="72"/>
      <c r="G60" s="72"/>
      <c r="H60" s="72"/>
      <c r="I60" s="72"/>
      <c r="J60" s="72"/>
      <c r="K60" s="72"/>
      <c r="L60" s="72"/>
    </row>
    <row r="61" spans="1:12" x14ac:dyDescent="0.3">
      <c r="A61" s="1">
        <v>56</v>
      </c>
      <c r="B61" s="71"/>
      <c r="C61" s="71"/>
      <c r="D61" s="72"/>
      <c r="E61" s="72"/>
      <c r="F61" s="72"/>
      <c r="G61" s="72"/>
      <c r="H61" s="72"/>
      <c r="I61" s="72"/>
      <c r="J61" s="72"/>
      <c r="K61" s="72"/>
      <c r="L61" s="72"/>
    </row>
    <row r="62" spans="1:12" x14ac:dyDescent="0.3">
      <c r="A62" s="1">
        <v>57</v>
      </c>
      <c r="B62" s="71"/>
      <c r="C62" s="71"/>
      <c r="D62" s="72"/>
      <c r="E62" s="72"/>
      <c r="F62" s="72"/>
      <c r="G62" s="72"/>
      <c r="H62" s="72"/>
      <c r="I62" s="72"/>
      <c r="J62" s="72"/>
      <c r="K62" s="72"/>
      <c r="L62" s="72"/>
    </row>
    <row r="63" spans="1:12" x14ac:dyDescent="0.3">
      <c r="A63" s="1">
        <v>58</v>
      </c>
      <c r="B63" s="71"/>
      <c r="C63" s="71"/>
      <c r="D63" s="72"/>
      <c r="E63" s="72"/>
      <c r="F63" s="72"/>
      <c r="G63" s="72"/>
      <c r="H63" s="72"/>
      <c r="I63" s="72"/>
      <c r="J63" s="72"/>
      <c r="K63" s="72"/>
      <c r="L63" s="72"/>
    </row>
    <row r="64" spans="1:12" x14ac:dyDescent="0.3">
      <c r="A64" s="1">
        <v>59</v>
      </c>
      <c r="B64" s="71"/>
      <c r="C64" s="71"/>
      <c r="D64" s="72"/>
      <c r="E64" s="72"/>
      <c r="F64" s="72"/>
      <c r="G64" s="72"/>
      <c r="H64" s="72"/>
      <c r="I64" s="72"/>
      <c r="J64" s="72"/>
      <c r="K64" s="72"/>
      <c r="L64" s="72"/>
    </row>
    <row r="65" spans="1:12" x14ac:dyDescent="0.3">
      <c r="A65" s="1">
        <v>60</v>
      </c>
      <c r="B65" s="71"/>
      <c r="C65" s="71"/>
      <c r="D65" s="72"/>
      <c r="E65" s="72"/>
      <c r="F65" s="72"/>
      <c r="G65" s="72"/>
      <c r="H65" s="72"/>
      <c r="I65" s="72"/>
      <c r="J65" s="72"/>
      <c r="K65" s="72"/>
      <c r="L65" s="72"/>
    </row>
    <row r="66" spans="1:12" x14ac:dyDescent="0.3">
      <c r="A66" s="1">
        <v>61</v>
      </c>
      <c r="B66" s="71"/>
      <c r="C66" s="71"/>
      <c r="D66" s="72"/>
      <c r="E66" s="72"/>
      <c r="F66" s="72"/>
      <c r="G66" s="72"/>
      <c r="H66" s="72"/>
      <c r="I66" s="72"/>
      <c r="J66" s="72"/>
      <c r="K66" s="72"/>
      <c r="L66" s="72"/>
    </row>
    <row r="67" spans="1:12" x14ac:dyDescent="0.3">
      <c r="A67" s="1">
        <v>62</v>
      </c>
      <c r="B67" s="71"/>
      <c r="C67" s="71"/>
      <c r="D67" s="72"/>
      <c r="E67" s="72"/>
      <c r="F67" s="72"/>
      <c r="G67" s="72"/>
      <c r="H67" s="72"/>
      <c r="I67" s="72"/>
      <c r="J67" s="72"/>
      <c r="K67" s="72"/>
      <c r="L67" s="72"/>
    </row>
    <row r="68" spans="1:12" x14ac:dyDescent="0.3">
      <c r="A68" s="1">
        <v>63</v>
      </c>
      <c r="B68" s="71"/>
      <c r="C68" s="71"/>
      <c r="D68" s="72"/>
      <c r="E68" s="72"/>
      <c r="F68" s="72"/>
      <c r="G68" s="72"/>
      <c r="H68" s="72"/>
      <c r="I68" s="72"/>
      <c r="J68" s="72"/>
      <c r="K68" s="72"/>
      <c r="L68" s="72"/>
    </row>
    <row r="69" spans="1:12" x14ac:dyDescent="0.3">
      <c r="A69" s="1">
        <v>64</v>
      </c>
      <c r="B69" s="71"/>
      <c r="C69" s="71"/>
      <c r="D69" s="72"/>
      <c r="E69" s="72"/>
      <c r="F69" s="72"/>
      <c r="G69" s="72"/>
      <c r="H69" s="72"/>
      <c r="I69" s="72"/>
      <c r="J69" s="72"/>
      <c r="K69" s="72"/>
      <c r="L69" s="72"/>
    </row>
    <row r="70" spans="1:12" x14ac:dyDescent="0.3">
      <c r="A70" s="1">
        <v>65</v>
      </c>
      <c r="B70" s="71"/>
      <c r="C70" s="71"/>
      <c r="D70" s="72"/>
      <c r="E70" s="72"/>
      <c r="F70" s="72"/>
      <c r="G70" s="72"/>
      <c r="H70" s="72"/>
      <c r="I70" s="72"/>
      <c r="J70" s="72"/>
      <c r="K70" s="72"/>
      <c r="L70" s="72"/>
    </row>
    <row r="71" spans="1:12" x14ac:dyDescent="0.3">
      <c r="A71" s="1">
        <v>66</v>
      </c>
      <c r="B71" s="2"/>
      <c r="D71" s="1"/>
      <c r="L71" s="1"/>
    </row>
    <row r="72" spans="1:12" x14ac:dyDescent="0.3">
      <c r="A72" s="1"/>
      <c r="B72" s="2"/>
      <c r="D72" s="1">
        <f t="shared" ref="D72:K72" si="0">SUBTOTAL(109,D6)</f>
        <v>0</v>
      </c>
      <c r="E72" s="1">
        <f t="shared" si="0"/>
        <v>0</v>
      </c>
      <c r="F72" s="1">
        <f t="shared" si="0"/>
        <v>0</v>
      </c>
      <c r="G72" s="1">
        <f t="shared" si="0"/>
        <v>0</v>
      </c>
      <c r="H72" s="1">
        <f t="shared" si="0"/>
        <v>0</v>
      </c>
      <c r="I72" s="1">
        <f t="shared" si="0"/>
        <v>0</v>
      </c>
      <c r="J72" s="1">
        <f t="shared" si="0"/>
        <v>0</v>
      </c>
      <c r="K72" s="1">
        <f t="shared" si="0"/>
        <v>0</v>
      </c>
      <c r="L72" s="1"/>
    </row>
  </sheetData>
  <sheetProtection sheet="1" objects="1" scenarios="1"/>
  <mergeCells count="4">
    <mergeCell ref="A1:L1"/>
    <mergeCell ref="A3:L3"/>
    <mergeCell ref="A4:L4"/>
    <mergeCell ref="A2:L2"/>
  </mergeCells>
  <printOptions horizontalCentered="1"/>
  <pageMargins left="0.11811023622047245" right="0.11811023622047245" top="0.11811023622047245" bottom="0.35433070866141736" header="0" footer="0.19685039370078741"/>
  <pageSetup paperSize="9" scale="52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72"/>
  <sheetViews>
    <sheetView view="pageBreakPreview" zoomScaleNormal="100" zoomScaleSheetLayoutView="100" workbookViewId="0">
      <pane ySplit="5" topLeftCell="A6" activePane="bottomLeft" state="frozen"/>
      <selection pane="bottomLeft" activeCell="E14" sqref="E14"/>
    </sheetView>
  </sheetViews>
  <sheetFormatPr baseColWidth="10" defaultColWidth="27.44140625" defaultRowHeight="14.4" x14ac:dyDescent="0.3"/>
  <cols>
    <col min="1" max="1" width="11.109375" customWidth="1"/>
    <col min="2" max="2" width="9.6640625" style="1" customWidth="1"/>
    <col min="3" max="3" width="34" style="2" customWidth="1"/>
    <col min="4" max="4" width="21.33203125" style="2" customWidth="1"/>
    <col min="5" max="5" width="9.88671875" style="1" customWidth="1"/>
    <col min="6" max="6" width="14.109375" style="1" customWidth="1"/>
    <col min="7" max="10" width="12" style="1" customWidth="1"/>
    <col min="11" max="11" width="14.5546875" style="1" customWidth="1"/>
    <col min="12" max="12" width="16.5546875" customWidth="1"/>
  </cols>
  <sheetData>
    <row r="1" spans="1:12" x14ac:dyDescent="0.3">
      <c r="A1" s="73" t="s">
        <v>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3">
      <c r="A2" s="73" t="str">
        <f>'synthèse annuelle'!A3:M3</f>
        <v>du 01.01.2026 au 31.12.2026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x14ac:dyDescent="0.3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x14ac:dyDescent="0.3">
      <c r="A4" s="74" t="s">
        <v>44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</row>
    <row r="5" spans="1:12" s="34" customFormat="1" ht="28.8" x14ac:dyDescent="0.3">
      <c r="A5" s="34" t="s">
        <v>0</v>
      </c>
      <c r="B5" s="34" t="s">
        <v>1</v>
      </c>
      <c r="C5" s="34" t="s">
        <v>2</v>
      </c>
      <c r="D5" s="34" t="s">
        <v>10</v>
      </c>
      <c r="E5" s="34" t="s">
        <v>8</v>
      </c>
      <c r="F5" s="34" t="s">
        <v>3</v>
      </c>
      <c r="G5" s="34" t="s">
        <v>4</v>
      </c>
      <c r="H5" s="34" t="s">
        <v>5</v>
      </c>
      <c r="I5" s="34" t="s">
        <v>6</v>
      </c>
      <c r="J5" s="34" t="s">
        <v>7</v>
      </c>
      <c r="K5" s="34" t="s">
        <v>52</v>
      </c>
      <c r="L5" s="34" t="s">
        <v>26</v>
      </c>
    </row>
    <row r="6" spans="1:12" x14ac:dyDescent="0.3">
      <c r="A6" s="1">
        <v>1</v>
      </c>
      <c r="B6" s="2"/>
      <c r="D6" s="1"/>
      <c r="L6" s="1"/>
    </row>
    <row r="7" spans="1:12" x14ac:dyDescent="0.3">
      <c r="A7" s="1">
        <v>2</v>
      </c>
      <c r="B7" s="2"/>
      <c r="D7" s="1"/>
      <c r="L7" s="1"/>
    </row>
    <row r="8" spans="1:12" x14ac:dyDescent="0.3">
      <c r="A8" s="1">
        <v>3</v>
      </c>
      <c r="B8" s="2"/>
      <c r="D8" s="1"/>
      <c r="L8" s="1"/>
    </row>
    <row r="9" spans="1:12" x14ac:dyDescent="0.3">
      <c r="A9" s="1">
        <v>4</v>
      </c>
      <c r="B9" s="2"/>
      <c r="D9" s="1"/>
      <c r="L9" s="1"/>
    </row>
    <row r="10" spans="1:12" x14ac:dyDescent="0.3">
      <c r="A10" s="1">
        <v>5</v>
      </c>
      <c r="B10" s="2"/>
      <c r="D10" s="1"/>
      <c r="L10" s="1"/>
    </row>
    <row r="11" spans="1:12" x14ac:dyDescent="0.3">
      <c r="A11" s="1">
        <v>6</v>
      </c>
      <c r="B11" s="2"/>
      <c r="D11" s="1"/>
      <c r="L11" s="1"/>
    </row>
    <row r="12" spans="1:12" x14ac:dyDescent="0.3">
      <c r="A12" s="1">
        <v>7</v>
      </c>
      <c r="B12" s="2"/>
      <c r="D12" s="1"/>
      <c r="L12" s="1"/>
    </row>
    <row r="13" spans="1:12" x14ac:dyDescent="0.3">
      <c r="A13" s="1">
        <v>8</v>
      </c>
      <c r="B13" s="2"/>
      <c r="D13" s="1"/>
      <c r="L13" s="1"/>
    </row>
    <row r="14" spans="1:12" x14ac:dyDescent="0.3">
      <c r="A14" s="1">
        <v>9</v>
      </c>
      <c r="B14" s="2"/>
      <c r="D14" s="1"/>
      <c r="L14" s="1"/>
    </row>
    <row r="15" spans="1:12" x14ac:dyDescent="0.3">
      <c r="A15" s="1">
        <v>10</v>
      </c>
      <c r="B15" s="2"/>
      <c r="D15" s="1"/>
      <c r="L15" s="1"/>
    </row>
    <row r="16" spans="1:12" x14ac:dyDescent="0.3">
      <c r="A16" s="1">
        <v>11</v>
      </c>
      <c r="B16" s="2"/>
      <c r="D16" s="1"/>
      <c r="L16" s="1"/>
    </row>
    <row r="17" spans="1:12" x14ac:dyDescent="0.3">
      <c r="A17" s="1">
        <v>12</v>
      </c>
      <c r="B17" s="2"/>
      <c r="D17" s="1"/>
      <c r="L17" s="1"/>
    </row>
    <row r="18" spans="1:12" x14ac:dyDescent="0.3">
      <c r="A18" s="1">
        <v>13</v>
      </c>
      <c r="B18" s="2"/>
      <c r="D18" s="1"/>
      <c r="L18" s="1"/>
    </row>
    <row r="19" spans="1:12" x14ac:dyDescent="0.3">
      <c r="A19" s="1">
        <v>14</v>
      </c>
      <c r="B19" s="2"/>
      <c r="D19" s="1"/>
      <c r="L19" s="1"/>
    </row>
    <row r="20" spans="1:12" x14ac:dyDescent="0.3">
      <c r="A20" s="1">
        <v>15</v>
      </c>
      <c r="B20" s="2"/>
      <c r="D20" s="1"/>
      <c r="L20" s="1"/>
    </row>
    <row r="21" spans="1:12" x14ac:dyDescent="0.3">
      <c r="A21" s="1">
        <v>16</v>
      </c>
      <c r="B21" s="2"/>
      <c r="D21" s="1"/>
      <c r="L21" s="1"/>
    </row>
    <row r="22" spans="1:12" x14ac:dyDescent="0.3">
      <c r="A22" s="1">
        <v>17</v>
      </c>
      <c r="B22" s="2"/>
      <c r="D22" s="1"/>
      <c r="L22" s="1"/>
    </row>
    <row r="23" spans="1:12" x14ac:dyDescent="0.3">
      <c r="A23" s="1">
        <v>18</v>
      </c>
      <c r="B23" s="2"/>
      <c r="D23" s="1"/>
      <c r="L23" s="1"/>
    </row>
    <row r="24" spans="1:12" x14ac:dyDescent="0.3">
      <c r="A24" s="1">
        <v>19</v>
      </c>
      <c r="B24" s="2"/>
      <c r="D24" s="1"/>
      <c r="L24" s="1"/>
    </row>
    <row r="25" spans="1:12" x14ac:dyDescent="0.3">
      <c r="A25" s="1">
        <v>20</v>
      </c>
      <c r="B25" s="2"/>
      <c r="D25" s="1"/>
      <c r="L25" s="1"/>
    </row>
    <row r="26" spans="1:12" x14ac:dyDescent="0.3">
      <c r="A26" s="1">
        <v>21</v>
      </c>
      <c r="B26" s="2"/>
      <c r="D26" s="1"/>
      <c r="L26" s="1"/>
    </row>
    <row r="27" spans="1:12" x14ac:dyDescent="0.3">
      <c r="A27" s="1">
        <v>22</v>
      </c>
      <c r="B27" s="2"/>
      <c r="D27" s="1"/>
      <c r="L27" s="1"/>
    </row>
    <row r="28" spans="1:12" x14ac:dyDescent="0.3">
      <c r="A28" s="1">
        <v>23</v>
      </c>
      <c r="B28" s="2"/>
      <c r="D28" s="1"/>
      <c r="L28" s="1"/>
    </row>
    <row r="29" spans="1:12" x14ac:dyDescent="0.3">
      <c r="A29" s="1">
        <v>24</v>
      </c>
      <c r="B29" s="2"/>
      <c r="D29" s="1"/>
      <c r="L29" s="1"/>
    </row>
    <row r="30" spans="1:12" x14ac:dyDescent="0.3">
      <c r="A30" s="1">
        <v>25</v>
      </c>
      <c r="B30" s="2"/>
      <c r="D30" s="1"/>
      <c r="L30" s="1"/>
    </row>
    <row r="31" spans="1:12" x14ac:dyDescent="0.3">
      <c r="A31" s="1">
        <v>26</v>
      </c>
      <c r="B31" s="2"/>
      <c r="D31" s="1"/>
      <c r="L31" s="1"/>
    </row>
    <row r="32" spans="1:12" x14ac:dyDescent="0.3">
      <c r="A32" s="1">
        <v>27</v>
      </c>
      <c r="B32" s="2"/>
      <c r="D32" s="1"/>
      <c r="L32" s="1"/>
    </row>
    <row r="33" spans="1:12" x14ac:dyDescent="0.3">
      <c r="A33" s="1">
        <v>28</v>
      </c>
      <c r="B33" s="2"/>
      <c r="D33" s="1"/>
      <c r="L33" s="1"/>
    </row>
    <row r="34" spans="1:12" x14ac:dyDescent="0.3">
      <c r="A34" s="1">
        <v>29</v>
      </c>
      <c r="B34" s="2"/>
      <c r="D34" s="1"/>
      <c r="L34" s="1"/>
    </row>
    <row r="35" spans="1:12" x14ac:dyDescent="0.3">
      <c r="A35" s="1">
        <v>30</v>
      </c>
      <c r="B35" s="2"/>
      <c r="D35" s="1"/>
      <c r="L35" s="1"/>
    </row>
    <row r="36" spans="1:12" x14ac:dyDescent="0.3">
      <c r="A36" s="1">
        <v>31</v>
      </c>
      <c r="B36" s="2"/>
      <c r="D36" s="1"/>
      <c r="L36" s="1"/>
    </row>
    <row r="37" spans="1:12" x14ac:dyDescent="0.3">
      <c r="A37" s="1">
        <v>32</v>
      </c>
      <c r="B37" s="2"/>
      <c r="D37" s="1"/>
      <c r="L37" s="1"/>
    </row>
    <row r="38" spans="1:12" x14ac:dyDescent="0.3">
      <c r="A38" s="1">
        <v>33</v>
      </c>
      <c r="B38" s="2"/>
      <c r="D38" s="1"/>
      <c r="L38" s="1"/>
    </row>
    <row r="39" spans="1:12" x14ac:dyDescent="0.3">
      <c r="A39" s="1">
        <v>34</v>
      </c>
      <c r="B39" s="2"/>
      <c r="D39" s="1"/>
      <c r="L39" s="1"/>
    </row>
    <row r="40" spans="1:12" x14ac:dyDescent="0.3">
      <c r="A40" s="1">
        <v>35</v>
      </c>
      <c r="B40" s="2"/>
      <c r="D40" s="1"/>
      <c r="L40" s="1"/>
    </row>
    <row r="41" spans="1:12" x14ac:dyDescent="0.3">
      <c r="A41" s="1">
        <v>36</v>
      </c>
      <c r="B41" s="2"/>
      <c r="D41" s="1"/>
      <c r="L41" s="1"/>
    </row>
    <row r="42" spans="1:12" x14ac:dyDescent="0.3">
      <c r="A42" s="1">
        <v>37</v>
      </c>
      <c r="B42" s="2"/>
      <c r="D42" s="1"/>
      <c r="L42" s="1"/>
    </row>
    <row r="43" spans="1:12" x14ac:dyDescent="0.3">
      <c r="A43" s="1">
        <v>38</v>
      </c>
      <c r="B43" s="2"/>
      <c r="D43" s="1"/>
      <c r="L43" s="1"/>
    </row>
    <row r="44" spans="1:12" x14ac:dyDescent="0.3">
      <c r="A44" s="1">
        <v>39</v>
      </c>
      <c r="B44" s="2"/>
      <c r="D44" s="1"/>
      <c r="L44" s="1"/>
    </row>
    <row r="45" spans="1:12" x14ac:dyDescent="0.3">
      <c r="A45" s="1">
        <v>40</v>
      </c>
      <c r="B45" s="2"/>
      <c r="D45" s="1"/>
      <c r="L45" s="1"/>
    </row>
    <row r="46" spans="1:12" x14ac:dyDescent="0.3">
      <c r="A46" s="1">
        <v>41</v>
      </c>
      <c r="B46" s="71"/>
      <c r="C46" s="71"/>
      <c r="D46" s="72"/>
      <c r="E46" s="72"/>
      <c r="F46" s="72"/>
      <c r="G46" s="72"/>
      <c r="H46" s="72"/>
      <c r="I46" s="72"/>
      <c r="J46" s="72"/>
      <c r="K46" s="72"/>
      <c r="L46" s="72"/>
    </row>
    <row r="47" spans="1:12" x14ac:dyDescent="0.3">
      <c r="A47" s="1">
        <v>42</v>
      </c>
      <c r="B47" s="71"/>
      <c r="C47" s="71"/>
      <c r="D47" s="72"/>
      <c r="E47" s="72"/>
      <c r="F47" s="72"/>
      <c r="G47" s="72"/>
      <c r="H47" s="72"/>
      <c r="I47" s="72"/>
      <c r="J47" s="72"/>
      <c r="K47" s="72"/>
      <c r="L47" s="72"/>
    </row>
    <row r="48" spans="1:12" x14ac:dyDescent="0.3">
      <c r="A48" s="1">
        <v>43</v>
      </c>
      <c r="B48" s="71"/>
      <c r="C48" s="71"/>
      <c r="D48" s="72"/>
      <c r="E48" s="72"/>
      <c r="F48" s="72"/>
      <c r="G48" s="72"/>
      <c r="H48" s="72"/>
      <c r="I48" s="72"/>
      <c r="J48" s="72"/>
      <c r="K48" s="72"/>
      <c r="L48" s="72"/>
    </row>
    <row r="49" spans="1:12" x14ac:dyDescent="0.3">
      <c r="A49" s="1">
        <v>44</v>
      </c>
      <c r="B49" s="71"/>
      <c r="C49" s="71"/>
      <c r="D49" s="72"/>
      <c r="E49" s="72"/>
      <c r="F49" s="72"/>
      <c r="G49" s="72"/>
      <c r="H49" s="72"/>
      <c r="I49" s="72"/>
      <c r="J49" s="72"/>
      <c r="K49" s="72"/>
      <c r="L49" s="72"/>
    </row>
    <row r="50" spans="1:12" x14ac:dyDescent="0.3">
      <c r="A50" s="1">
        <v>45</v>
      </c>
      <c r="B50" s="71"/>
      <c r="C50" s="71"/>
      <c r="D50" s="72"/>
      <c r="E50" s="72"/>
      <c r="F50" s="72"/>
      <c r="G50" s="72"/>
      <c r="H50" s="72"/>
      <c r="I50" s="72"/>
      <c r="J50" s="72"/>
      <c r="K50" s="72"/>
      <c r="L50" s="72"/>
    </row>
    <row r="51" spans="1:12" x14ac:dyDescent="0.3">
      <c r="A51" s="1">
        <v>46</v>
      </c>
      <c r="B51" s="71"/>
      <c r="C51" s="71"/>
      <c r="D51" s="72"/>
      <c r="E51" s="72"/>
      <c r="F51" s="72"/>
      <c r="G51" s="72"/>
      <c r="H51" s="72"/>
      <c r="I51" s="72"/>
      <c r="J51" s="72"/>
      <c r="K51" s="72"/>
      <c r="L51" s="72"/>
    </row>
    <row r="52" spans="1:12" x14ac:dyDescent="0.3">
      <c r="A52" s="1">
        <v>47</v>
      </c>
      <c r="B52" s="71"/>
      <c r="C52" s="71"/>
      <c r="D52" s="72"/>
      <c r="E52" s="72"/>
      <c r="F52" s="72"/>
      <c r="G52" s="72"/>
      <c r="H52" s="72"/>
      <c r="I52" s="72"/>
      <c r="J52" s="72"/>
      <c r="K52" s="72"/>
      <c r="L52" s="72"/>
    </row>
    <row r="53" spans="1:12" x14ac:dyDescent="0.3">
      <c r="A53" s="1">
        <v>48</v>
      </c>
      <c r="B53" s="71"/>
      <c r="C53" s="71"/>
      <c r="D53" s="72"/>
      <c r="E53" s="72"/>
      <c r="F53" s="72"/>
      <c r="G53" s="72"/>
      <c r="H53" s="72"/>
      <c r="I53" s="72"/>
      <c r="J53" s="72"/>
      <c r="K53" s="72"/>
      <c r="L53" s="72"/>
    </row>
    <row r="54" spans="1:12" x14ac:dyDescent="0.3">
      <c r="A54" s="1">
        <v>49</v>
      </c>
      <c r="B54" s="71"/>
      <c r="C54" s="71"/>
      <c r="D54" s="72"/>
      <c r="E54" s="72"/>
      <c r="F54" s="72"/>
      <c r="G54" s="72"/>
      <c r="H54" s="72"/>
      <c r="I54" s="72"/>
      <c r="J54" s="72"/>
      <c r="K54" s="72"/>
      <c r="L54" s="72"/>
    </row>
    <row r="55" spans="1:12" x14ac:dyDescent="0.3">
      <c r="A55" s="1">
        <v>50</v>
      </c>
      <c r="B55" s="71"/>
      <c r="C55" s="71"/>
      <c r="D55" s="72"/>
      <c r="E55" s="72"/>
      <c r="F55" s="72"/>
      <c r="G55" s="72"/>
      <c r="H55" s="72"/>
      <c r="I55" s="72"/>
      <c r="J55" s="72"/>
      <c r="K55" s="72"/>
      <c r="L55" s="72"/>
    </row>
    <row r="56" spans="1:12" x14ac:dyDescent="0.3">
      <c r="A56" s="1">
        <v>51</v>
      </c>
      <c r="B56" s="71"/>
      <c r="C56" s="71"/>
      <c r="D56" s="72"/>
      <c r="E56" s="72"/>
      <c r="F56" s="72"/>
      <c r="G56" s="72"/>
      <c r="H56" s="72"/>
      <c r="I56" s="72"/>
      <c r="J56" s="72"/>
      <c r="K56" s="72"/>
      <c r="L56" s="72"/>
    </row>
    <row r="57" spans="1:12" x14ac:dyDescent="0.3">
      <c r="A57" s="1">
        <v>52</v>
      </c>
      <c r="B57" s="71"/>
      <c r="C57" s="71"/>
      <c r="D57" s="72"/>
      <c r="E57" s="72"/>
      <c r="F57" s="72"/>
      <c r="G57" s="72"/>
      <c r="H57" s="72"/>
      <c r="I57" s="72"/>
      <c r="J57" s="72"/>
      <c r="K57" s="72"/>
      <c r="L57" s="72"/>
    </row>
    <row r="58" spans="1:12" x14ac:dyDescent="0.3">
      <c r="A58" s="1">
        <v>53</v>
      </c>
      <c r="B58" s="71"/>
      <c r="C58" s="71"/>
      <c r="D58" s="72"/>
      <c r="E58" s="72"/>
      <c r="F58" s="72"/>
      <c r="G58" s="72"/>
      <c r="H58" s="72"/>
      <c r="I58" s="72"/>
      <c r="J58" s="72"/>
      <c r="K58" s="72"/>
      <c r="L58" s="72"/>
    </row>
    <row r="59" spans="1:12" x14ac:dyDescent="0.3">
      <c r="A59" s="1">
        <v>54</v>
      </c>
      <c r="B59" s="71"/>
      <c r="C59" s="71"/>
      <c r="D59" s="72"/>
      <c r="E59" s="72"/>
      <c r="F59" s="72"/>
      <c r="G59" s="72"/>
      <c r="H59" s="72"/>
      <c r="I59" s="72"/>
      <c r="J59" s="72"/>
      <c r="K59" s="72"/>
      <c r="L59" s="72"/>
    </row>
    <row r="60" spans="1:12" x14ac:dyDescent="0.3">
      <c r="A60" s="1">
        <v>55</v>
      </c>
      <c r="B60" s="71"/>
      <c r="C60" s="71"/>
      <c r="D60" s="72"/>
      <c r="E60" s="72"/>
      <c r="F60" s="72"/>
      <c r="G60" s="72"/>
      <c r="H60" s="72"/>
      <c r="I60" s="72"/>
      <c r="J60" s="72"/>
      <c r="K60" s="72"/>
      <c r="L60" s="72"/>
    </row>
    <row r="61" spans="1:12" x14ac:dyDescent="0.3">
      <c r="A61" s="1">
        <v>56</v>
      </c>
      <c r="B61" s="71"/>
      <c r="C61" s="71"/>
      <c r="D61" s="72"/>
      <c r="E61" s="72"/>
      <c r="F61" s="72"/>
      <c r="G61" s="72"/>
      <c r="H61" s="72"/>
      <c r="I61" s="72"/>
      <c r="J61" s="72"/>
      <c r="K61" s="72"/>
      <c r="L61" s="72"/>
    </row>
    <row r="62" spans="1:12" x14ac:dyDescent="0.3">
      <c r="A62" s="1">
        <v>57</v>
      </c>
      <c r="B62" s="71"/>
      <c r="C62" s="71"/>
      <c r="D62" s="72"/>
      <c r="E62" s="72"/>
      <c r="F62" s="72"/>
      <c r="G62" s="72"/>
      <c r="H62" s="72"/>
      <c r="I62" s="72"/>
      <c r="J62" s="72"/>
      <c r="K62" s="72"/>
      <c r="L62" s="72"/>
    </row>
    <row r="63" spans="1:12" x14ac:dyDescent="0.3">
      <c r="A63" s="1">
        <v>58</v>
      </c>
      <c r="B63" s="71"/>
      <c r="C63" s="71"/>
      <c r="D63" s="72"/>
      <c r="E63" s="72"/>
      <c r="F63" s="72"/>
      <c r="G63" s="72"/>
      <c r="H63" s="72"/>
      <c r="I63" s="72"/>
      <c r="J63" s="72"/>
      <c r="K63" s="72"/>
      <c r="L63" s="72"/>
    </row>
    <row r="64" spans="1:12" x14ac:dyDescent="0.3">
      <c r="A64" s="1">
        <v>59</v>
      </c>
      <c r="B64" s="71"/>
      <c r="C64" s="71"/>
      <c r="D64" s="72"/>
      <c r="E64" s="72"/>
      <c r="F64" s="72"/>
      <c r="G64" s="72"/>
      <c r="H64" s="72"/>
      <c r="I64" s="72"/>
      <c r="J64" s="72"/>
      <c r="K64" s="72"/>
      <c r="L64" s="72"/>
    </row>
    <row r="65" spans="1:12" x14ac:dyDescent="0.3">
      <c r="A65" s="1">
        <v>60</v>
      </c>
      <c r="B65" s="71"/>
      <c r="C65" s="71"/>
      <c r="D65" s="72"/>
      <c r="E65" s="72"/>
      <c r="F65" s="72"/>
      <c r="G65" s="72"/>
      <c r="H65" s="72"/>
      <c r="I65" s="72"/>
      <c r="J65" s="72"/>
      <c r="K65" s="72"/>
      <c r="L65" s="72"/>
    </row>
    <row r="66" spans="1:12" x14ac:dyDescent="0.3">
      <c r="A66" s="1">
        <v>61</v>
      </c>
      <c r="B66" s="71"/>
      <c r="C66" s="71"/>
      <c r="D66" s="72"/>
      <c r="E66" s="72"/>
      <c r="F66" s="72"/>
      <c r="G66" s="72"/>
      <c r="H66" s="72"/>
      <c r="I66" s="72"/>
      <c r="J66" s="72"/>
      <c r="K66" s="72"/>
      <c r="L66" s="72"/>
    </row>
    <row r="67" spans="1:12" x14ac:dyDescent="0.3">
      <c r="A67" s="1">
        <v>62</v>
      </c>
      <c r="B67" s="71"/>
      <c r="C67" s="71"/>
      <c r="D67" s="72"/>
      <c r="E67" s="72"/>
      <c r="F67" s="72"/>
      <c r="G67" s="72"/>
      <c r="H67" s="72"/>
      <c r="I67" s="72"/>
      <c r="J67" s="72"/>
      <c r="K67" s="72"/>
      <c r="L67" s="72"/>
    </row>
    <row r="68" spans="1:12" x14ac:dyDescent="0.3">
      <c r="A68" s="1">
        <v>63</v>
      </c>
      <c r="B68" s="71"/>
      <c r="C68" s="71"/>
      <c r="D68" s="72"/>
      <c r="E68" s="72"/>
      <c r="F68" s="72"/>
      <c r="G68" s="72"/>
      <c r="H68" s="72"/>
      <c r="I68" s="72"/>
      <c r="J68" s="72"/>
      <c r="K68" s="72"/>
      <c r="L68" s="72"/>
    </row>
    <row r="69" spans="1:12" x14ac:dyDescent="0.3">
      <c r="A69" s="1">
        <v>64</v>
      </c>
      <c r="B69" s="71"/>
      <c r="C69" s="71"/>
      <c r="D69" s="72"/>
      <c r="E69" s="72"/>
      <c r="F69" s="72"/>
      <c r="G69" s="72"/>
      <c r="H69" s="72"/>
      <c r="I69" s="72"/>
      <c r="J69" s="72"/>
      <c r="K69" s="72"/>
      <c r="L69" s="72"/>
    </row>
    <row r="70" spans="1:12" x14ac:dyDescent="0.3">
      <c r="A70" s="1">
        <v>65</v>
      </c>
      <c r="B70" s="2"/>
      <c r="D70" s="1"/>
      <c r="L70" s="1"/>
    </row>
    <row r="71" spans="1:12" x14ac:dyDescent="0.3">
      <c r="A71" s="1">
        <v>66</v>
      </c>
      <c r="B71" s="2"/>
      <c r="D71" s="1"/>
      <c r="L71" s="1"/>
    </row>
    <row r="72" spans="1:12" x14ac:dyDescent="0.3">
      <c r="A72" s="1"/>
      <c r="B72" s="2"/>
      <c r="D72" s="1">
        <f t="shared" ref="D72:K72" si="0">SUBTOTAL(109,D6)</f>
        <v>0</v>
      </c>
      <c r="E72" s="1">
        <f t="shared" si="0"/>
        <v>0</v>
      </c>
      <c r="F72" s="1">
        <f t="shared" si="0"/>
        <v>0</v>
      </c>
      <c r="G72" s="1">
        <f>SUBTOTAL(109,G6)</f>
        <v>0</v>
      </c>
      <c r="H72" s="1">
        <f t="shared" si="0"/>
        <v>0</v>
      </c>
      <c r="I72" s="1">
        <f t="shared" si="0"/>
        <v>0</v>
      </c>
      <c r="J72" s="1">
        <f t="shared" si="0"/>
        <v>0</v>
      </c>
      <c r="K72" s="1">
        <f t="shared" si="0"/>
        <v>0</v>
      </c>
      <c r="L72" s="1"/>
    </row>
  </sheetData>
  <sheetProtection sheet="1" objects="1" scenarios="1"/>
  <mergeCells count="4">
    <mergeCell ref="A1:L1"/>
    <mergeCell ref="A3:L3"/>
    <mergeCell ref="A4:L4"/>
    <mergeCell ref="A2:L2"/>
  </mergeCells>
  <printOptions horizontalCentered="1"/>
  <pageMargins left="0.11811023622047245" right="0.11811023622047245" top="0.11811023622047245" bottom="0.35433070866141736" header="0" footer="0.19685039370078741"/>
  <pageSetup paperSize="9" scale="52" orientation="landscape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72"/>
  <sheetViews>
    <sheetView view="pageBreakPreview"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27.44140625" defaultRowHeight="14.4" x14ac:dyDescent="0.3"/>
  <cols>
    <col min="1" max="1" width="11.109375" customWidth="1"/>
    <col min="2" max="2" width="9.6640625" style="1" customWidth="1"/>
    <col min="3" max="3" width="34" style="2" customWidth="1"/>
    <col min="4" max="4" width="21.33203125" style="2" customWidth="1"/>
    <col min="5" max="5" width="9.88671875" style="1" customWidth="1"/>
    <col min="6" max="6" width="14.109375" style="1" customWidth="1"/>
    <col min="7" max="10" width="12" style="1" customWidth="1"/>
    <col min="11" max="11" width="14.5546875" style="1" customWidth="1"/>
    <col min="12" max="12" width="16.5546875" customWidth="1"/>
  </cols>
  <sheetData>
    <row r="1" spans="1:12" x14ac:dyDescent="0.3">
      <c r="A1" s="73" t="s">
        <v>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3">
      <c r="A2" s="73" t="str">
        <f>'synthèse annuelle'!A3:M3</f>
        <v>du 01.01.2026 au 31.12.2026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x14ac:dyDescent="0.3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x14ac:dyDescent="0.3">
      <c r="A4" s="74" t="s">
        <v>45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</row>
    <row r="5" spans="1:12" s="34" customFormat="1" ht="28.8" x14ac:dyDescent="0.3">
      <c r="A5" s="34" t="s">
        <v>0</v>
      </c>
      <c r="B5" s="34" t="s">
        <v>1</v>
      </c>
      <c r="C5" s="34" t="s">
        <v>2</v>
      </c>
      <c r="D5" s="34" t="s">
        <v>10</v>
      </c>
      <c r="E5" s="34" t="s">
        <v>8</v>
      </c>
      <c r="F5" s="34" t="s">
        <v>3</v>
      </c>
      <c r="G5" s="34" t="s">
        <v>4</v>
      </c>
      <c r="H5" s="34" t="s">
        <v>5</v>
      </c>
      <c r="I5" s="34" t="s">
        <v>6</v>
      </c>
      <c r="J5" s="34" t="s">
        <v>7</v>
      </c>
      <c r="K5" s="34" t="s">
        <v>52</v>
      </c>
      <c r="L5" s="34" t="s">
        <v>26</v>
      </c>
    </row>
    <row r="6" spans="1:12" x14ac:dyDescent="0.3">
      <c r="A6" s="1">
        <v>1</v>
      </c>
      <c r="B6" s="2"/>
      <c r="D6" s="1"/>
      <c r="L6" s="1"/>
    </row>
    <row r="7" spans="1:12" x14ac:dyDescent="0.3">
      <c r="A7" s="1">
        <v>2</v>
      </c>
      <c r="B7" s="2"/>
      <c r="D7" s="1"/>
      <c r="L7" s="1"/>
    </row>
    <row r="8" spans="1:12" x14ac:dyDescent="0.3">
      <c r="A8" s="1">
        <v>3</v>
      </c>
      <c r="B8" s="2"/>
      <c r="D8" s="1"/>
      <c r="L8" s="1"/>
    </row>
    <row r="9" spans="1:12" x14ac:dyDescent="0.3">
      <c r="A9" s="1">
        <v>4</v>
      </c>
      <c r="B9" s="2"/>
      <c r="D9" s="1"/>
      <c r="L9" s="1"/>
    </row>
    <row r="10" spans="1:12" x14ac:dyDescent="0.3">
      <c r="A10" s="1">
        <v>5</v>
      </c>
      <c r="B10" s="2"/>
      <c r="D10" s="1"/>
      <c r="L10" s="1"/>
    </row>
    <row r="11" spans="1:12" x14ac:dyDescent="0.3">
      <c r="A11" s="1">
        <v>6</v>
      </c>
      <c r="B11" s="2"/>
      <c r="D11" s="1"/>
      <c r="L11" s="1"/>
    </row>
    <row r="12" spans="1:12" x14ac:dyDescent="0.3">
      <c r="A12" s="1">
        <v>7</v>
      </c>
      <c r="B12" s="2"/>
      <c r="D12" s="1"/>
      <c r="L12" s="1"/>
    </row>
    <row r="13" spans="1:12" x14ac:dyDescent="0.3">
      <c r="A13" s="1">
        <v>8</v>
      </c>
      <c r="B13" s="2"/>
      <c r="D13" s="1"/>
      <c r="L13" s="1"/>
    </row>
    <row r="14" spans="1:12" x14ac:dyDescent="0.3">
      <c r="A14" s="1">
        <v>9</v>
      </c>
      <c r="B14" s="2"/>
      <c r="D14" s="1"/>
      <c r="L14" s="1"/>
    </row>
    <row r="15" spans="1:12" x14ac:dyDescent="0.3">
      <c r="A15" s="1">
        <v>10</v>
      </c>
      <c r="B15" s="2"/>
      <c r="D15" s="1"/>
      <c r="L15" s="1"/>
    </row>
    <row r="16" spans="1:12" x14ac:dyDescent="0.3">
      <c r="A16" s="1">
        <v>11</v>
      </c>
      <c r="B16" s="2"/>
      <c r="D16" s="1"/>
      <c r="L16" s="1"/>
    </row>
    <row r="17" spans="1:12" x14ac:dyDescent="0.3">
      <c r="A17" s="1">
        <v>12</v>
      </c>
      <c r="B17" s="2"/>
      <c r="D17" s="1"/>
      <c r="L17" s="1"/>
    </row>
    <row r="18" spans="1:12" x14ac:dyDescent="0.3">
      <c r="A18" s="1">
        <v>13</v>
      </c>
      <c r="B18" s="2"/>
      <c r="D18" s="1"/>
      <c r="L18" s="1"/>
    </row>
    <row r="19" spans="1:12" x14ac:dyDescent="0.3">
      <c r="A19" s="1">
        <v>14</v>
      </c>
      <c r="B19" s="2"/>
      <c r="D19" s="1"/>
      <c r="L19" s="1"/>
    </row>
    <row r="20" spans="1:12" x14ac:dyDescent="0.3">
      <c r="A20" s="1">
        <v>15</v>
      </c>
      <c r="B20" s="2"/>
      <c r="D20" s="1"/>
      <c r="L20" s="1"/>
    </row>
    <row r="21" spans="1:12" x14ac:dyDescent="0.3">
      <c r="A21" s="1">
        <v>16</v>
      </c>
      <c r="B21" s="2"/>
      <c r="D21" s="1"/>
      <c r="L21" s="1"/>
    </row>
    <row r="22" spans="1:12" x14ac:dyDescent="0.3">
      <c r="A22" s="1">
        <v>17</v>
      </c>
      <c r="B22" s="2"/>
      <c r="D22" s="1"/>
      <c r="L22" s="1"/>
    </row>
    <row r="23" spans="1:12" x14ac:dyDescent="0.3">
      <c r="A23" s="1">
        <v>18</v>
      </c>
      <c r="B23" s="2"/>
      <c r="D23" s="1"/>
      <c r="L23" s="1"/>
    </row>
    <row r="24" spans="1:12" x14ac:dyDescent="0.3">
      <c r="A24" s="1">
        <v>19</v>
      </c>
      <c r="B24" s="2"/>
      <c r="D24" s="1"/>
      <c r="L24" s="1"/>
    </row>
    <row r="25" spans="1:12" x14ac:dyDescent="0.3">
      <c r="A25" s="1">
        <v>20</v>
      </c>
      <c r="B25" s="2"/>
      <c r="D25" s="1"/>
      <c r="L25" s="1"/>
    </row>
    <row r="26" spans="1:12" x14ac:dyDescent="0.3">
      <c r="A26" s="1">
        <v>21</v>
      </c>
      <c r="B26" s="2"/>
      <c r="D26" s="1"/>
      <c r="L26" s="1"/>
    </row>
    <row r="27" spans="1:12" x14ac:dyDescent="0.3">
      <c r="A27" s="1">
        <v>22</v>
      </c>
      <c r="B27" s="2"/>
      <c r="D27" s="1"/>
      <c r="L27" s="1"/>
    </row>
    <row r="28" spans="1:12" x14ac:dyDescent="0.3">
      <c r="A28" s="1">
        <v>23</v>
      </c>
      <c r="B28" s="2"/>
      <c r="D28" s="1"/>
      <c r="L28" s="1"/>
    </row>
    <row r="29" spans="1:12" x14ac:dyDescent="0.3">
      <c r="A29" s="1">
        <v>24</v>
      </c>
      <c r="B29" s="2"/>
      <c r="D29" s="1"/>
      <c r="L29" s="1"/>
    </row>
    <row r="30" spans="1:12" x14ac:dyDescent="0.3">
      <c r="A30" s="1">
        <v>25</v>
      </c>
      <c r="B30" s="2"/>
      <c r="D30" s="1"/>
      <c r="L30" s="1"/>
    </row>
    <row r="31" spans="1:12" x14ac:dyDescent="0.3">
      <c r="A31" s="1">
        <v>26</v>
      </c>
      <c r="B31" s="2"/>
      <c r="D31" s="1"/>
      <c r="L31" s="1"/>
    </row>
    <row r="32" spans="1:12" x14ac:dyDescent="0.3">
      <c r="A32" s="1">
        <v>27</v>
      </c>
      <c r="B32" s="2"/>
      <c r="D32" s="1"/>
      <c r="L32" s="1"/>
    </row>
    <row r="33" spans="1:12" x14ac:dyDescent="0.3">
      <c r="A33" s="1">
        <v>28</v>
      </c>
      <c r="B33" s="2"/>
      <c r="D33" s="1"/>
      <c r="L33" s="1"/>
    </row>
    <row r="34" spans="1:12" x14ac:dyDescent="0.3">
      <c r="A34" s="1">
        <v>29</v>
      </c>
      <c r="B34" s="2"/>
      <c r="D34" s="1"/>
      <c r="L34" s="1"/>
    </row>
    <row r="35" spans="1:12" x14ac:dyDescent="0.3">
      <c r="A35" s="1">
        <v>30</v>
      </c>
      <c r="B35" s="2"/>
      <c r="D35" s="1"/>
      <c r="L35" s="1"/>
    </row>
    <row r="36" spans="1:12" x14ac:dyDescent="0.3">
      <c r="A36" s="1">
        <v>31</v>
      </c>
      <c r="B36" s="2"/>
      <c r="D36" s="1"/>
      <c r="L36" s="1"/>
    </row>
    <row r="37" spans="1:12" x14ac:dyDescent="0.3">
      <c r="A37" s="1">
        <v>32</v>
      </c>
      <c r="B37" s="2"/>
      <c r="D37" s="1"/>
      <c r="L37" s="1"/>
    </row>
    <row r="38" spans="1:12" x14ac:dyDescent="0.3">
      <c r="A38" s="1">
        <v>33</v>
      </c>
      <c r="B38" s="2"/>
      <c r="D38" s="1"/>
      <c r="L38" s="1"/>
    </row>
    <row r="39" spans="1:12" x14ac:dyDescent="0.3">
      <c r="A39" s="1">
        <v>34</v>
      </c>
      <c r="B39" s="2"/>
      <c r="D39" s="1"/>
      <c r="L39" s="1"/>
    </row>
    <row r="40" spans="1:12" x14ac:dyDescent="0.3">
      <c r="A40" s="1">
        <v>35</v>
      </c>
      <c r="B40" s="2"/>
      <c r="D40" s="1"/>
      <c r="L40" s="1"/>
    </row>
    <row r="41" spans="1:12" x14ac:dyDescent="0.3">
      <c r="A41" s="1">
        <v>36</v>
      </c>
      <c r="B41" s="2"/>
      <c r="D41" s="1"/>
      <c r="L41" s="1"/>
    </row>
    <row r="42" spans="1:12" x14ac:dyDescent="0.3">
      <c r="A42" s="1">
        <v>37</v>
      </c>
      <c r="B42" s="2"/>
      <c r="D42" s="1"/>
      <c r="L42" s="1"/>
    </row>
    <row r="43" spans="1:12" x14ac:dyDescent="0.3">
      <c r="A43" s="1">
        <v>38</v>
      </c>
      <c r="B43" s="2"/>
      <c r="D43" s="1"/>
      <c r="L43" s="1"/>
    </row>
    <row r="44" spans="1:12" x14ac:dyDescent="0.3">
      <c r="A44" s="1">
        <v>39</v>
      </c>
      <c r="B44" s="2"/>
      <c r="D44" s="1"/>
      <c r="L44" s="1"/>
    </row>
    <row r="45" spans="1:12" x14ac:dyDescent="0.3">
      <c r="A45" s="1">
        <v>40</v>
      </c>
      <c r="B45" s="2"/>
      <c r="D45" s="1"/>
      <c r="L45" s="1"/>
    </row>
    <row r="46" spans="1:12" x14ac:dyDescent="0.3">
      <c r="A46" s="1">
        <v>41</v>
      </c>
      <c r="B46" s="71"/>
      <c r="C46" s="71"/>
      <c r="D46" s="72"/>
      <c r="E46" s="72"/>
      <c r="F46" s="72"/>
      <c r="G46" s="72"/>
      <c r="H46" s="72"/>
      <c r="I46" s="72"/>
      <c r="J46" s="72"/>
      <c r="K46" s="72"/>
      <c r="L46" s="72"/>
    </row>
    <row r="47" spans="1:12" x14ac:dyDescent="0.3">
      <c r="A47" s="1">
        <v>42</v>
      </c>
      <c r="B47" s="71"/>
      <c r="C47" s="71"/>
      <c r="D47" s="72"/>
      <c r="E47" s="72"/>
      <c r="F47" s="72"/>
      <c r="G47" s="72"/>
      <c r="H47" s="72"/>
      <c r="I47" s="72"/>
      <c r="J47" s="72"/>
      <c r="K47" s="72"/>
      <c r="L47" s="72"/>
    </row>
    <row r="48" spans="1:12" x14ac:dyDescent="0.3">
      <c r="A48" s="1">
        <v>43</v>
      </c>
      <c r="B48" s="71"/>
      <c r="C48" s="71"/>
      <c r="D48" s="72"/>
      <c r="E48" s="72"/>
      <c r="F48" s="72"/>
      <c r="G48" s="72"/>
      <c r="H48" s="72"/>
      <c r="I48" s="72"/>
      <c r="J48" s="72"/>
      <c r="K48" s="72"/>
      <c r="L48" s="72"/>
    </row>
    <row r="49" spans="1:12" x14ac:dyDescent="0.3">
      <c r="A49" s="1">
        <v>44</v>
      </c>
      <c r="B49" s="71"/>
      <c r="C49" s="71"/>
      <c r="D49" s="72"/>
      <c r="E49" s="72"/>
      <c r="F49" s="72"/>
      <c r="G49" s="72"/>
      <c r="H49" s="72"/>
      <c r="I49" s="72"/>
      <c r="J49" s="72"/>
      <c r="K49" s="72"/>
      <c r="L49" s="72"/>
    </row>
    <row r="50" spans="1:12" x14ac:dyDescent="0.3">
      <c r="A50" s="1">
        <v>45</v>
      </c>
      <c r="B50" s="71"/>
      <c r="C50" s="71"/>
      <c r="D50" s="72"/>
      <c r="E50" s="72"/>
      <c r="F50" s="72"/>
      <c r="G50" s="72"/>
      <c r="H50" s="72"/>
      <c r="I50" s="72"/>
      <c r="J50" s="72"/>
      <c r="K50" s="72"/>
      <c r="L50" s="72"/>
    </row>
    <row r="51" spans="1:12" x14ac:dyDescent="0.3">
      <c r="A51" s="1">
        <v>46</v>
      </c>
      <c r="B51" s="71"/>
      <c r="C51" s="71"/>
      <c r="D51" s="72"/>
      <c r="E51" s="72"/>
      <c r="F51" s="72"/>
      <c r="G51" s="72"/>
      <c r="H51" s="72"/>
      <c r="I51" s="72"/>
      <c r="J51" s="72"/>
      <c r="K51" s="72"/>
      <c r="L51" s="72"/>
    </row>
    <row r="52" spans="1:12" x14ac:dyDescent="0.3">
      <c r="A52" s="1">
        <v>47</v>
      </c>
      <c r="B52" s="71"/>
      <c r="C52" s="71"/>
      <c r="D52" s="72"/>
      <c r="E52" s="72"/>
      <c r="F52" s="72"/>
      <c r="G52" s="72"/>
      <c r="H52" s="72"/>
      <c r="I52" s="72"/>
      <c r="J52" s="72"/>
      <c r="K52" s="72"/>
      <c r="L52" s="72"/>
    </row>
    <row r="53" spans="1:12" x14ac:dyDescent="0.3">
      <c r="A53" s="1">
        <v>48</v>
      </c>
      <c r="B53" s="71"/>
      <c r="C53" s="71"/>
      <c r="D53" s="72"/>
      <c r="E53" s="72"/>
      <c r="F53" s="72"/>
      <c r="G53" s="72"/>
      <c r="H53" s="72"/>
      <c r="I53" s="72"/>
      <c r="J53" s="72"/>
      <c r="K53" s="72"/>
      <c r="L53" s="72"/>
    </row>
    <row r="54" spans="1:12" x14ac:dyDescent="0.3">
      <c r="A54" s="1">
        <v>49</v>
      </c>
      <c r="B54" s="71"/>
      <c r="C54" s="71"/>
      <c r="D54" s="72"/>
      <c r="E54" s="72"/>
      <c r="F54" s="72"/>
      <c r="G54" s="72"/>
      <c r="H54" s="72"/>
      <c r="I54" s="72"/>
      <c r="J54" s="72"/>
      <c r="K54" s="72"/>
      <c r="L54" s="72"/>
    </row>
    <row r="55" spans="1:12" x14ac:dyDescent="0.3">
      <c r="A55" s="1">
        <v>50</v>
      </c>
      <c r="B55" s="71"/>
      <c r="C55" s="71"/>
      <c r="D55" s="72"/>
      <c r="E55" s="72"/>
      <c r="F55" s="72"/>
      <c r="G55" s="72"/>
      <c r="H55" s="72"/>
      <c r="I55" s="72"/>
      <c r="J55" s="72"/>
      <c r="K55" s="72"/>
      <c r="L55" s="72"/>
    </row>
    <row r="56" spans="1:12" x14ac:dyDescent="0.3">
      <c r="A56" s="1">
        <v>51</v>
      </c>
      <c r="B56" s="71"/>
      <c r="C56" s="71"/>
      <c r="D56" s="72"/>
      <c r="E56" s="72"/>
      <c r="F56" s="72"/>
      <c r="G56" s="72"/>
      <c r="H56" s="72"/>
      <c r="I56" s="72"/>
      <c r="J56" s="72"/>
      <c r="K56" s="72"/>
      <c r="L56" s="72"/>
    </row>
    <row r="57" spans="1:12" x14ac:dyDescent="0.3">
      <c r="A57" s="1">
        <v>52</v>
      </c>
      <c r="B57" s="71"/>
      <c r="C57" s="71"/>
      <c r="D57" s="72"/>
      <c r="E57" s="72"/>
      <c r="F57" s="72"/>
      <c r="G57" s="72"/>
      <c r="H57" s="72"/>
      <c r="I57" s="72"/>
      <c r="J57" s="72"/>
      <c r="K57" s="72"/>
      <c r="L57" s="72"/>
    </row>
    <row r="58" spans="1:12" x14ac:dyDescent="0.3">
      <c r="A58" s="1">
        <v>53</v>
      </c>
      <c r="B58" s="71"/>
      <c r="C58" s="71"/>
      <c r="D58" s="72"/>
      <c r="E58" s="72"/>
      <c r="F58" s="72"/>
      <c r="G58" s="72"/>
      <c r="H58" s="72"/>
      <c r="I58" s="72"/>
      <c r="J58" s="72"/>
      <c r="K58" s="72"/>
      <c r="L58" s="72"/>
    </row>
    <row r="59" spans="1:12" x14ac:dyDescent="0.3">
      <c r="A59" s="1">
        <v>54</v>
      </c>
      <c r="B59" s="71"/>
      <c r="C59" s="71"/>
      <c r="D59" s="72"/>
      <c r="E59" s="72"/>
      <c r="F59" s="72"/>
      <c r="G59" s="72"/>
      <c r="H59" s="72"/>
      <c r="I59" s="72"/>
      <c r="J59" s="72"/>
      <c r="K59" s="72"/>
      <c r="L59" s="72"/>
    </row>
    <row r="60" spans="1:12" x14ac:dyDescent="0.3">
      <c r="A60" s="1">
        <v>55</v>
      </c>
      <c r="B60" s="71"/>
      <c r="C60" s="71"/>
      <c r="D60" s="72"/>
      <c r="E60" s="72"/>
      <c r="F60" s="72"/>
      <c r="G60" s="72"/>
      <c r="H60" s="72"/>
      <c r="I60" s="72"/>
      <c r="J60" s="72"/>
      <c r="K60" s="72"/>
      <c r="L60" s="72"/>
    </row>
    <row r="61" spans="1:12" x14ac:dyDescent="0.3">
      <c r="A61" s="1">
        <v>56</v>
      </c>
      <c r="B61" s="71"/>
      <c r="C61" s="71"/>
      <c r="D61" s="72"/>
      <c r="E61" s="72"/>
      <c r="F61" s="72"/>
      <c r="G61" s="72"/>
      <c r="H61" s="72"/>
      <c r="I61" s="72"/>
      <c r="J61" s="72"/>
      <c r="K61" s="72"/>
      <c r="L61" s="72"/>
    </row>
    <row r="62" spans="1:12" x14ac:dyDescent="0.3">
      <c r="A62" s="1">
        <v>57</v>
      </c>
      <c r="B62" s="71"/>
      <c r="C62" s="71"/>
      <c r="D62" s="72"/>
      <c r="E62" s="72"/>
      <c r="F62" s="72"/>
      <c r="G62" s="72"/>
      <c r="H62" s="72"/>
      <c r="I62" s="72"/>
      <c r="J62" s="72"/>
      <c r="K62" s="72"/>
      <c r="L62" s="72"/>
    </row>
    <row r="63" spans="1:12" x14ac:dyDescent="0.3">
      <c r="A63" s="1">
        <v>58</v>
      </c>
      <c r="B63" s="71"/>
      <c r="C63" s="71"/>
      <c r="D63" s="72"/>
      <c r="E63" s="72"/>
      <c r="F63" s="72"/>
      <c r="G63" s="72"/>
      <c r="H63" s="72"/>
      <c r="I63" s="72"/>
      <c r="J63" s="72"/>
      <c r="K63" s="72"/>
      <c r="L63" s="72"/>
    </row>
    <row r="64" spans="1:12" x14ac:dyDescent="0.3">
      <c r="A64" s="1">
        <v>59</v>
      </c>
      <c r="B64" s="71"/>
      <c r="C64" s="71"/>
      <c r="D64" s="72"/>
      <c r="E64" s="72"/>
      <c r="F64" s="72"/>
      <c r="G64" s="72"/>
      <c r="H64" s="72"/>
      <c r="I64" s="72"/>
      <c r="J64" s="72"/>
      <c r="K64" s="72"/>
      <c r="L64" s="72"/>
    </row>
    <row r="65" spans="1:12" x14ac:dyDescent="0.3">
      <c r="A65" s="1">
        <v>60</v>
      </c>
      <c r="B65" s="71"/>
      <c r="C65" s="71"/>
      <c r="D65" s="72"/>
      <c r="E65" s="72"/>
      <c r="F65" s="72"/>
      <c r="G65" s="72"/>
      <c r="H65" s="72"/>
      <c r="I65" s="72"/>
      <c r="J65" s="72"/>
      <c r="K65" s="72"/>
      <c r="L65" s="72"/>
    </row>
    <row r="66" spans="1:12" x14ac:dyDescent="0.3">
      <c r="A66" s="1">
        <v>61</v>
      </c>
      <c r="B66" s="71"/>
      <c r="C66" s="71"/>
      <c r="D66" s="72"/>
      <c r="E66" s="72"/>
      <c r="F66" s="72"/>
      <c r="G66" s="72"/>
      <c r="H66" s="72"/>
      <c r="I66" s="72"/>
      <c r="J66" s="72"/>
      <c r="K66" s="72"/>
      <c r="L66" s="72"/>
    </row>
    <row r="67" spans="1:12" x14ac:dyDescent="0.3">
      <c r="A67" s="1">
        <v>62</v>
      </c>
      <c r="B67" s="71"/>
      <c r="C67" s="71"/>
      <c r="D67" s="72"/>
      <c r="E67" s="72"/>
      <c r="F67" s="72"/>
      <c r="G67" s="72"/>
      <c r="H67" s="72"/>
      <c r="I67" s="72"/>
      <c r="J67" s="72"/>
      <c r="K67" s="72"/>
      <c r="L67" s="72"/>
    </row>
    <row r="68" spans="1:12" x14ac:dyDescent="0.3">
      <c r="A68" s="1">
        <v>63</v>
      </c>
      <c r="B68" s="71"/>
      <c r="C68" s="71"/>
      <c r="D68" s="72"/>
      <c r="E68" s="72"/>
      <c r="F68" s="72"/>
      <c r="G68" s="72"/>
      <c r="H68" s="72"/>
      <c r="I68" s="72"/>
      <c r="J68" s="72"/>
      <c r="K68" s="72"/>
      <c r="L68" s="72"/>
    </row>
    <row r="69" spans="1:12" x14ac:dyDescent="0.3">
      <c r="A69" s="1">
        <v>64</v>
      </c>
      <c r="B69" s="71"/>
      <c r="C69" s="71"/>
      <c r="D69" s="72"/>
      <c r="E69" s="72"/>
      <c r="F69" s="72"/>
      <c r="G69" s="72"/>
      <c r="H69" s="72"/>
      <c r="I69" s="72"/>
      <c r="J69" s="72"/>
      <c r="K69" s="72"/>
      <c r="L69" s="72"/>
    </row>
    <row r="70" spans="1:12" x14ac:dyDescent="0.3">
      <c r="A70" s="1">
        <v>65</v>
      </c>
      <c r="B70" s="2"/>
      <c r="D70" s="1"/>
      <c r="L70" s="1"/>
    </row>
    <row r="71" spans="1:12" x14ac:dyDescent="0.3">
      <c r="A71" s="1">
        <v>66</v>
      </c>
      <c r="B71" s="2"/>
      <c r="D71" s="1"/>
      <c r="L71" s="1"/>
    </row>
    <row r="72" spans="1:12" x14ac:dyDescent="0.3">
      <c r="A72" s="1"/>
      <c r="B72" s="2"/>
      <c r="D72" s="1">
        <f t="shared" ref="D72:K72" si="0">SUBTOTAL(109,D6)</f>
        <v>0</v>
      </c>
      <c r="E72" s="1">
        <f t="shared" si="0"/>
        <v>0</v>
      </c>
      <c r="F72" s="1">
        <f t="shared" si="0"/>
        <v>0</v>
      </c>
      <c r="G72" s="1">
        <f t="shared" si="0"/>
        <v>0</v>
      </c>
      <c r="H72" s="1">
        <f t="shared" si="0"/>
        <v>0</v>
      </c>
      <c r="I72" s="1">
        <f t="shared" si="0"/>
        <v>0</v>
      </c>
      <c r="J72" s="1">
        <f t="shared" si="0"/>
        <v>0</v>
      </c>
      <c r="K72" s="1">
        <f t="shared" si="0"/>
        <v>0</v>
      </c>
      <c r="L72" s="1"/>
    </row>
  </sheetData>
  <sheetProtection sheet="1" objects="1" scenarios="1"/>
  <mergeCells count="4">
    <mergeCell ref="A1:L1"/>
    <mergeCell ref="A3:L3"/>
    <mergeCell ref="A4:L4"/>
    <mergeCell ref="A2:L2"/>
  </mergeCells>
  <printOptions horizontalCentered="1"/>
  <pageMargins left="0.11811023622047245" right="0.11811023622047245" top="0.11811023622047245" bottom="0.35433070866141736" header="0" footer="0.19685039370078741"/>
  <pageSetup paperSize="9" scale="52" orientation="landscape" r:id="rId1"/>
  <legacy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72"/>
  <sheetViews>
    <sheetView view="pageBreakPreview"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27.44140625" defaultRowHeight="14.4" x14ac:dyDescent="0.3"/>
  <cols>
    <col min="1" max="1" width="11.109375" customWidth="1"/>
    <col min="2" max="2" width="9.6640625" style="1" customWidth="1"/>
    <col min="3" max="3" width="34" style="2" customWidth="1"/>
    <col min="4" max="4" width="21.33203125" style="2" customWidth="1"/>
    <col min="5" max="5" width="9.88671875" style="1" customWidth="1"/>
    <col min="6" max="6" width="14.109375" style="1" customWidth="1"/>
    <col min="7" max="10" width="12" style="1" customWidth="1"/>
    <col min="11" max="11" width="14.5546875" style="1" customWidth="1"/>
    <col min="12" max="12" width="16.5546875" customWidth="1"/>
  </cols>
  <sheetData>
    <row r="1" spans="1:12" x14ac:dyDescent="0.3">
      <c r="A1" s="73" t="s">
        <v>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3">
      <c r="A2" s="73" t="str">
        <f>'synthèse annuelle'!A3:M3</f>
        <v>du 01.01.2026 au 31.12.2026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x14ac:dyDescent="0.3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x14ac:dyDescent="0.3">
      <c r="A4" s="74" t="s">
        <v>46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</row>
    <row r="5" spans="1:12" s="34" customFormat="1" ht="28.8" x14ac:dyDescent="0.3">
      <c r="A5" s="34" t="s">
        <v>0</v>
      </c>
      <c r="B5" s="34" t="s">
        <v>1</v>
      </c>
      <c r="C5" s="34" t="s">
        <v>2</v>
      </c>
      <c r="D5" s="34" t="s">
        <v>10</v>
      </c>
      <c r="E5" s="34" t="s">
        <v>8</v>
      </c>
      <c r="F5" s="34" t="s">
        <v>3</v>
      </c>
      <c r="G5" s="34" t="s">
        <v>4</v>
      </c>
      <c r="H5" s="34" t="s">
        <v>5</v>
      </c>
      <c r="I5" s="34" t="s">
        <v>6</v>
      </c>
      <c r="J5" s="34" t="s">
        <v>7</v>
      </c>
      <c r="K5" s="34" t="s">
        <v>52</v>
      </c>
      <c r="L5" s="34" t="s">
        <v>26</v>
      </c>
    </row>
    <row r="6" spans="1:12" x14ac:dyDescent="0.3">
      <c r="A6" s="1">
        <v>1</v>
      </c>
      <c r="B6" s="2"/>
      <c r="D6" s="1"/>
      <c r="L6" s="1"/>
    </row>
    <row r="7" spans="1:12" x14ac:dyDescent="0.3">
      <c r="A7" s="1">
        <v>2</v>
      </c>
      <c r="B7" s="2"/>
      <c r="D7" s="1"/>
      <c r="L7" s="1"/>
    </row>
    <row r="8" spans="1:12" x14ac:dyDescent="0.3">
      <c r="A8" s="1">
        <v>3</v>
      </c>
      <c r="B8" s="2"/>
      <c r="D8" s="1"/>
      <c r="L8" s="1"/>
    </row>
    <row r="9" spans="1:12" x14ac:dyDescent="0.3">
      <c r="A9" s="1">
        <v>4</v>
      </c>
      <c r="B9" s="2"/>
      <c r="D9" s="1"/>
      <c r="L9" s="1"/>
    </row>
    <row r="10" spans="1:12" x14ac:dyDescent="0.3">
      <c r="A10" s="1">
        <v>5</v>
      </c>
      <c r="B10" s="2"/>
      <c r="D10" s="1"/>
      <c r="L10" s="1"/>
    </row>
    <row r="11" spans="1:12" x14ac:dyDescent="0.3">
      <c r="A11" s="1">
        <v>6</v>
      </c>
      <c r="B11" s="2"/>
      <c r="D11" s="1"/>
      <c r="L11" s="1"/>
    </row>
    <row r="12" spans="1:12" x14ac:dyDescent="0.3">
      <c r="A12" s="1">
        <v>7</v>
      </c>
      <c r="B12" s="2"/>
      <c r="D12" s="1"/>
      <c r="L12" s="1"/>
    </row>
    <row r="13" spans="1:12" x14ac:dyDescent="0.3">
      <c r="A13" s="1">
        <v>8</v>
      </c>
      <c r="B13" s="2"/>
      <c r="D13" s="1"/>
      <c r="L13" s="1"/>
    </row>
    <row r="14" spans="1:12" x14ac:dyDescent="0.3">
      <c r="A14" s="1">
        <v>9</v>
      </c>
      <c r="B14" s="2"/>
      <c r="D14" s="1"/>
      <c r="L14" s="1"/>
    </row>
    <row r="15" spans="1:12" x14ac:dyDescent="0.3">
      <c r="A15" s="1">
        <v>10</v>
      </c>
      <c r="B15" s="2"/>
      <c r="D15" s="1"/>
      <c r="L15" s="1"/>
    </row>
    <row r="16" spans="1:12" x14ac:dyDescent="0.3">
      <c r="A16" s="1">
        <v>11</v>
      </c>
      <c r="B16" s="2"/>
      <c r="D16" s="1"/>
      <c r="L16" s="1"/>
    </row>
    <row r="17" spans="1:12" x14ac:dyDescent="0.3">
      <c r="A17" s="1">
        <v>12</v>
      </c>
      <c r="B17" s="2"/>
      <c r="D17" s="1"/>
      <c r="L17" s="1"/>
    </row>
    <row r="18" spans="1:12" x14ac:dyDescent="0.3">
      <c r="A18" s="1">
        <v>13</v>
      </c>
      <c r="B18" s="2"/>
      <c r="D18" s="1"/>
      <c r="L18" s="1"/>
    </row>
    <row r="19" spans="1:12" x14ac:dyDescent="0.3">
      <c r="A19" s="1">
        <v>14</v>
      </c>
      <c r="B19" s="2"/>
      <c r="D19" s="1"/>
      <c r="L19" s="1"/>
    </row>
    <row r="20" spans="1:12" x14ac:dyDescent="0.3">
      <c r="A20" s="1">
        <v>15</v>
      </c>
      <c r="B20" s="2"/>
      <c r="D20" s="1"/>
      <c r="L20" s="1"/>
    </row>
    <row r="21" spans="1:12" x14ac:dyDescent="0.3">
      <c r="A21" s="1">
        <v>16</v>
      </c>
      <c r="B21" s="2"/>
      <c r="D21" s="1"/>
      <c r="L21" s="1"/>
    </row>
    <row r="22" spans="1:12" x14ac:dyDescent="0.3">
      <c r="A22" s="1">
        <v>17</v>
      </c>
      <c r="B22" s="2"/>
      <c r="D22" s="1"/>
      <c r="L22" s="1"/>
    </row>
    <row r="23" spans="1:12" x14ac:dyDescent="0.3">
      <c r="A23" s="1">
        <v>18</v>
      </c>
      <c r="B23" s="2"/>
      <c r="D23" s="1"/>
      <c r="L23" s="1"/>
    </row>
    <row r="24" spans="1:12" x14ac:dyDescent="0.3">
      <c r="A24" s="1">
        <v>19</v>
      </c>
      <c r="B24" s="2"/>
      <c r="D24" s="1"/>
      <c r="L24" s="1"/>
    </row>
    <row r="25" spans="1:12" x14ac:dyDescent="0.3">
      <c r="A25" s="1">
        <v>20</v>
      </c>
      <c r="B25" s="2"/>
      <c r="D25" s="1"/>
      <c r="L25" s="1"/>
    </row>
    <row r="26" spans="1:12" x14ac:dyDescent="0.3">
      <c r="A26" s="1">
        <v>21</v>
      </c>
      <c r="B26" s="2"/>
      <c r="D26" s="1"/>
      <c r="L26" s="1"/>
    </row>
    <row r="27" spans="1:12" x14ac:dyDescent="0.3">
      <c r="A27" s="1">
        <v>22</v>
      </c>
      <c r="B27" s="2"/>
      <c r="D27" s="1"/>
      <c r="L27" s="1"/>
    </row>
    <row r="28" spans="1:12" x14ac:dyDescent="0.3">
      <c r="A28" s="1">
        <v>23</v>
      </c>
      <c r="B28" s="2"/>
      <c r="D28" s="1"/>
      <c r="L28" s="1"/>
    </row>
    <row r="29" spans="1:12" x14ac:dyDescent="0.3">
      <c r="A29" s="1">
        <v>24</v>
      </c>
      <c r="B29" s="2"/>
      <c r="D29" s="1"/>
      <c r="L29" s="1"/>
    </row>
    <row r="30" spans="1:12" x14ac:dyDescent="0.3">
      <c r="A30" s="1">
        <v>25</v>
      </c>
      <c r="B30" s="2"/>
      <c r="D30" s="1"/>
      <c r="L30" s="1"/>
    </row>
    <row r="31" spans="1:12" x14ac:dyDescent="0.3">
      <c r="A31" s="1">
        <v>26</v>
      </c>
      <c r="B31" s="2"/>
      <c r="D31" s="1"/>
      <c r="L31" s="1"/>
    </row>
    <row r="32" spans="1:12" x14ac:dyDescent="0.3">
      <c r="A32" s="1">
        <v>27</v>
      </c>
      <c r="B32" s="2"/>
      <c r="D32" s="1"/>
      <c r="L32" s="1"/>
    </row>
    <row r="33" spans="1:12" x14ac:dyDescent="0.3">
      <c r="A33" s="1">
        <v>28</v>
      </c>
      <c r="B33" s="2"/>
      <c r="D33" s="1"/>
      <c r="L33" s="1"/>
    </row>
    <row r="34" spans="1:12" x14ac:dyDescent="0.3">
      <c r="A34" s="1">
        <v>29</v>
      </c>
      <c r="B34" s="2"/>
      <c r="D34" s="1"/>
      <c r="L34" s="1"/>
    </row>
    <row r="35" spans="1:12" x14ac:dyDescent="0.3">
      <c r="A35" s="1">
        <v>30</v>
      </c>
      <c r="B35" s="2"/>
      <c r="D35" s="1"/>
      <c r="L35" s="1"/>
    </row>
    <row r="36" spans="1:12" x14ac:dyDescent="0.3">
      <c r="A36" s="1">
        <v>31</v>
      </c>
      <c r="B36" s="2"/>
      <c r="D36" s="1"/>
      <c r="L36" s="1"/>
    </row>
    <row r="37" spans="1:12" x14ac:dyDescent="0.3">
      <c r="A37" s="1">
        <v>32</v>
      </c>
      <c r="B37" s="2"/>
      <c r="D37" s="1"/>
      <c r="L37" s="1"/>
    </row>
    <row r="38" spans="1:12" x14ac:dyDescent="0.3">
      <c r="A38" s="1">
        <v>33</v>
      </c>
      <c r="B38" s="2"/>
      <c r="D38" s="1"/>
      <c r="L38" s="1"/>
    </row>
    <row r="39" spans="1:12" x14ac:dyDescent="0.3">
      <c r="A39" s="1">
        <v>34</v>
      </c>
      <c r="B39" s="2"/>
      <c r="D39" s="1"/>
      <c r="L39" s="1"/>
    </row>
    <row r="40" spans="1:12" x14ac:dyDescent="0.3">
      <c r="A40" s="1">
        <v>35</v>
      </c>
      <c r="B40" s="2"/>
      <c r="D40" s="1"/>
      <c r="L40" s="1"/>
    </row>
    <row r="41" spans="1:12" x14ac:dyDescent="0.3">
      <c r="A41" s="1">
        <v>36</v>
      </c>
      <c r="B41" s="2"/>
      <c r="D41" s="1"/>
      <c r="L41" s="1"/>
    </row>
    <row r="42" spans="1:12" x14ac:dyDescent="0.3">
      <c r="A42" s="1">
        <v>37</v>
      </c>
      <c r="B42" s="2"/>
      <c r="D42" s="1"/>
      <c r="L42" s="1"/>
    </row>
    <row r="43" spans="1:12" x14ac:dyDescent="0.3">
      <c r="A43" s="1">
        <v>38</v>
      </c>
      <c r="B43" s="2"/>
      <c r="D43" s="1"/>
      <c r="L43" s="1"/>
    </row>
    <row r="44" spans="1:12" x14ac:dyDescent="0.3">
      <c r="A44" s="1">
        <v>39</v>
      </c>
      <c r="B44" s="2"/>
      <c r="D44" s="1"/>
      <c r="L44" s="1"/>
    </row>
    <row r="45" spans="1:12" x14ac:dyDescent="0.3">
      <c r="A45" s="1">
        <v>40</v>
      </c>
      <c r="B45" s="2"/>
      <c r="D45" s="1"/>
      <c r="L45" s="1"/>
    </row>
    <row r="46" spans="1:12" x14ac:dyDescent="0.3">
      <c r="A46" s="1">
        <v>41</v>
      </c>
      <c r="B46" s="71"/>
      <c r="C46" s="71"/>
      <c r="D46" s="72"/>
      <c r="E46" s="72"/>
      <c r="F46" s="72"/>
      <c r="G46" s="72"/>
      <c r="H46" s="72"/>
      <c r="I46" s="72"/>
      <c r="J46" s="72"/>
      <c r="K46" s="72"/>
      <c r="L46" s="72"/>
    </row>
    <row r="47" spans="1:12" x14ac:dyDescent="0.3">
      <c r="A47" s="1">
        <v>42</v>
      </c>
      <c r="B47" s="71"/>
      <c r="C47" s="71"/>
      <c r="D47" s="72"/>
      <c r="E47" s="72"/>
      <c r="F47" s="72"/>
      <c r="G47" s="72"/>
      <c r="H47" s="72"/>
      <c r="I47" s="72"/>
      <c r="J47" s="72"/>
      <c r="K47" s="72"/>
      <c r="L47" s="72"/>
    </row>
    <row r="48" spans="1:12" x14ac:dyDescent="0.3">
      <c r="A48" s="1">
        <v>43</v>
      </c>
      <c r="B48" s="71"/>
      <c r="C48" s="71"/>
      <c r="D48" s="72"/>
      <c r="E48" s="72"/>
      <c r="F48" s="72"/>
      <c r="G48" s="72"/>
      <c r="H48" s="72"/>
      <c r="I48" s="72"/>
      <c r="J48" s="72"/>
      <c r="K48" s="72"/>
      <c r="L48" s="72"/>
    </row>
    <row r="49" spans="1:12" x14ac:dyDescent="0.3">
      <c r="A49" s="1">
        <v>44</v>
      </c>
      <c r="B49" s="71"/>
      <c r="C49" s="71"/>
      <c r="D49" s="72"/>
      <c r="E49" s="72"/>
      <c r="F49" s="72"/>
      <c r="G49" s="72"/>
      <c r="H49" s="72"/>
      <c r="I49" s="72"/>
      <c r="J49" s="72"/>
      <c r="K49" s="72"/>
      <c r="L49" s="72"/>
    </row>
    <row r="50" spans="1:12" x14ac:dyDescent="0.3">
      <c r="A50" s="1">
        <v>45</v>
      </c>
      <c r="B50" s="71"/>
      <c r="C50" s="71"/>
      <c r="D50" s="72"/>
      <c r="E50" s="72"/>
      <c r="F50" s="72"/>
      <c r="G50" s="72"/>
      <c r="H50" s="72"/>
      <c r="I50" s="72"/>
      <c r="J50" s="72"/>
      <c r="K50" s="72"/>
      <c r="L50" s="72"/>
    </row>
    <row r="51" spans="1:12" x14ac:dyDescent="0.3">
      <c r="A51" s="1">
        <v>46</v>
      </c>
      <c r="B51" s="71"/>
      <c r="C51" s="71"/>
      <c r="D51" s="72"/>
      <c r="E51" s="72"/>
      <c r="F51" s="72"/>
      <c r="G51" s="72"/>
      <c r="H51" s="72"/>
      <c r="I51" s="72"/>
      <c r="J51" s="72"/>
      <c r="K51" s="72"/>
      <c r="L51" s="72"/>
    </row>
    <row r="52" spans="1:12" x14ac:dyDescent="0.3">
      <c r="A52" s="1">
        <v>47</v>
      </c>
      <c r="B52" s="71"/>
      <c r="C52" s="71"/>
      <c r="D52" s="72"/>
      <c r="E52" s="72"/>
      <c r="F52" s="72"/>
      <c r="G52" s="72"/>
      <c r="H52" s="72"/>
      <c r="I52" s="72"/>
      <c r="J52" s="72"/>
      <c r="K52" s="72"/>
      <c r="L52" s="72"/>
    </row>
    <row r="53" spans="1:12" x14ac:dyDescent="0.3">
      <c r="A53" s="1">
        <v>48</v>
      </c>
      <c r="B53" s="71"/>
      <c r="C53" s="71"/>
      <c r="D53" s="72"/>
      <c r="E53" s="72"/>
      <c r="F53" s="72"/>
      <c r="G53" s="72"/>
      <c r="H53" s="72"/>
      <c r="I53" s="72"/>
      <c r="J53" s="72"/>
      <c r="K53" s="72"/>
      <c r="L53" s="72"/>
    </row>
    <row r="54" spans="1:12" x14ac:dyDescent="0.3">
      <c r="A54" s="1">
        <v>49</v>
      </c>
      <c r="B54" s="71"/>
      <c r="C54" s="71"/>
      <c r="D54" s="72"/>
      <c r="E54" s="72"/>
      <c r="F54" s="72"/>
      <c r="G54" s="72"/>
      <c r="H54" s="72"/>
      <c r="I54" s="72"/>
      <c r="J54" s="72"/>
      <c r="K54" s="72"/>
      <c r="L54" s="72"/>
    </row>
    <row r="55" spans="1:12" x14ac:dyDescent="0.3">
      <c r="A55" s="1">
        <v>50</v>
      </c>
      <c r="B55" s="71"/>
      <c r="C55" s="71"/>
      <c r="D55" s="72"/>
      <c r="E55" s="72"/>
      <c r="F55" s="72"/>
      <c r="G55" s="72"/>
      <c r="H55" s="72"/>
      <c r="I55" s="72"/>
      <c r="J55" s="72"/>
      <c r="K55" s="72"/>
      <c r="L55" s="72"/>
    </row>
    <row r="56" spans="1:12" x14ac:dyDescent="0.3">
      <c r="A56" s="1">
        <v>51</v>
      </c>
      <c r="B56" s="71"/>
      <c r="C56" s="71"/>
      <c r="D56" s="72"/>
      <c r="E56" s="72"/>
      <c r="F56" s="72"/>
      <c r="G56" s="72"/>
      <c r="H56" s="72"/>
      <c r="I56" s="72"/>
      <c r="J56" s="72"/>
      <c r="K56" s="72"/>
      <c r="L56" s="72"/>
    </row>
    <row r="57" spans="1:12" x14ac:dyDescent="0.3">
      <c r="A57" s="1">
        <v>52</v>
      </c>
      <c r="B57" s="71"/>
      <c r="C57" s="71"/>
      <c r="D57" s="72"/>
      <c r="E57" s="72"/>
      <c r="F57" s="72"/>
      <c r="G57" s="72"/>
      <c r="H57" s="72"/>
      <c r="I57" s="72"/>
      <c r="J57" s="72"/>
      <c r="K57" s="72"/>
      <c r="L57" s="72"/>
    </row>
    <row r="58" spans="1:12" x14ac:dyDescent="0.3">
      <c r="A58" s="1">
        <v>53</v>
      </c>
      <c r="B58" s="71"/>
      <c r="C58" s="71"/>
      <c r="D58" s="72"/>
      <c r="E58" s="72"/>
      <c r="F58" s="72"/>
      <c r="G58" s="72"/>
      <c r="H58" s="72"/>
      <c r="I58" s="72"/>
      <c r="J58" s="72"/>
      <c r="K58" s="72"/>
      <c r="L58" s="72"/>
    </row>
    <row r="59" spans="1:12" x14ac:dyDescent="0.3">
      <c r="A59" s="1">
        <v>54</v>
      </c>
      <c r="B59" s="71"/>
      <c r="C59" s="71"/>
      <c r="D59" s="72"/>
      <c r="E59" s="72"/>
      <c r="F59" s="72"/>
      <c r="G59" s="72"/>
      <c r="H59" s="72"/>
      <c r="I59" s="72"/>
      <c r="J59" s="72"/>
      <c r="K59" s="72"/>
      <c r="L59" s="72"/>
    </row>
    <row r="60" spans="1:12" x14ac:dyDescent="0.3">
      <c r="A60" s="1">
        <v>55</v>
      </c>
      <c r="B60" s="71"/>
      <c r="C60" s="71"/>
      <c r="D60" s="72"/>
      <c r="E60" s="72"/>
      <c r="F60" s="72"/>
      <c r="G60" s="72"/>
      <c r="H60" s="72"/>
      <c r="I60" s="72"/>
      <c r="J60" s="72"/>
      <c r="K60" s="72"/>
      <c r="L60" s="72"/>
    </row>
    <row r="61" spans="1:12" x14ac:dyDescent="0.3">
      <c r="A61" s="1">
        <v>56</v>
      </c>
      <c r="B61" s="71"/>
      <c r="C61" s="71"/>
      <c r="D61" s="72"/>
      <c r="E61" s="72"/>
      <c r="F61" s="72"/>
      <c r="G61" s="72"/>
      <c r="H61" s="72"/>
      <c r="I61" s="72"/>
      <c r="J61" s="72"/>
      <c r="K61" s="72"/>
      <c r="L61" s="72"/>
    </row>
    <row r="62" spans="1:12" x14ac:dyDescent="0.3">
      <c r="A62" s="1">
        <v>57</v>
      </c>
      <c r="B62" s="71"/>
      <c r="C62" s="71"/>
      <c r="D62" s="72"/>
      <c r="E62" s="72"/>
      <c r="F62" s="72"/>
      <c r="G62" s="72"/>
      <c r="H62" s="72"/>
      <c r="I62" s="72"/>
      <c r="J62" s="72"/>
      <c r="K62" s="72"/>
      <c r="L62" s="72"/>
    </row>
    <row r="63" spans="1:12" x14ac:dyDescent="0.3">
      <c r="A63" s="1">
        <v>58</v>
      </c>
      <c r="B63" s="71"/>
      <c r="C63" s="71"/>
      <c r="D63" s="72"/>
      <c r="E63" s="72"/>
      <c r="F63" s="72"/>
      <c r="G63" s="72"/>
      <c r="H63" s="72"/>
      <c r="I63" s="72"/>
      <c r="J63" s="72"/>
      <c r="K63" s="72"/>
      <c r="L63" s="72"/>
    </row>
    <row r="64" spans="1:12" x14ac:dyDescent="0.3">
      <c r="A64" s="1">
        <v>59</v>
      </c>
      <c r="B64" s="71"/>
      <c r="C64" s="71"/>
      <c r="D64" s="72"/>
      <c r="E64" s="72"/>
      <c r="F64" s="72"/>
      <c r="G64" s="72"/>
      <c r="H64" s="72"/>
      <c r="I64" s="72"/>
      <c r="J64" s="72"/>
      <c r="K64" s="72"/>
      <c r="L64" s="72"/>
    </row>
    <row r="65" spans="1:12" x14ac:dyDescent="0.3">
      <c r="A65" s="1">
        <v>60</v>
      </c>
      <c r="B65" s="71"/>
      <c r="C65" s="71"/>
      <c r="D65" s="72"/>
      <c r="E65" s="72"/>
      <c r="F65" s="72"/>
      <c r="G65" s="72"/>
      <c r="H65" s="72"/>
      <c r="I65" s="72"/>
      <c r="J65" s="72"/>
      <c r="K65" s="72"/>
      <c r="L65" s="72"/>
    </row>
    <row r="66" spans="1:12" x14ac:dyDescent="0.3">
      <c r="A66" s="1">
        <v>61</v>
      </c>
      <c r="B66" s="71"/>
      <c r="C66" s="71"/>
      <c r="D66" s="72"/>
      <c r="E66" s="72"/>
      <c r="F66" s="72"/>
      <c r="G66" s="72"/>
      <c r="H66" s="72"/>
      <c r="I66" s="72"/>
      <c r="J66" s="72"/>
      <c r="K66" s="72"/>
      <c r="L66" s="72"/>
    </row>
    <row r="67" spans="1:12" x14ac:dyDescent="0.3">
      <c r="A67" s="1">
        <v>62</v>
      </c>
      <c r="B67" s="71"/>
      <c r="C67" s="71"/>
      <c r="D67" s="72"/>
      <c r="E67" s="72"/>
      <c r="F67" s="72"/>
      <c r="G67" s="72"/>
      <c r="H67" s="72"/>
      <c r="I67" s="72"/>
      <c r="J67" s="72"/>
      <c r="K67" s="72"/>
      <c r="L67" s="72"/>
    </row>
    <row r="68" spans="1:12" x14ac:dyDescent="0.3">
      <c r="A68" s="1">
        <v>63</v>
      </c>
      <c r="B68" s="71"/>
      <c r="C68" s="71"/>
      <c r="D68" s="72"/>
      <c r="E68" s="72"/>
      <c r="F68" s="72"/>
      <c r="G68" s="72"/>
      <c r="H68" s="72"/>
      <c r="I68" s="72"/>
      <c r="J68" s="72"/>
      <c r="K68" s="72"/>
      <c r="L68" s="72"/>
    </row>
    <row r="69" spans="1:12" x14ac:dyDescent="0.3">
      <c r="A69" s="1">
        <v>64</v>
      </c>
      <c r="B69" s="71"/>
      <c r="C69" s="71"/>
      <c r="D69" s="72"/>
      <c r="E69" s="72"/>
      <c r="F69" s="72"/>
      <c r="G69" s="72"/>
      <c r="H69" s="72"/>
      <c r="I69" s="72"/>
      <c r="J69" s="72"/>
      <c r="K69" s="72"/>
      <c r="L69" s="72"/>
    </row>
    <row r="70" spans="1:12" x14ac:dyDescent="0.3">
      <c r="A70" s="1">
        <v>65</v>
      </c>
      <c r="B70" s="2"/>
      <c r="D70" s="1"/>
      <c r="L70" s="1"/>
    </row>
    <row r="71" spans="1:12" x14ac:dyDescent="0.3">
      <c r="A71" s="1">
        <v>66</v>
      </c>
      <c r="B71" s="2"/>
      <c r="D71" s="1"/>
      <c r="L71" s="1"/>
    </row>
    <row r="72" spans="1:12" x14ac:dyDescent="0.3">
      <c r="A72" s="1"/>
      <c r="B72" s="2"/>
      <c r="D72" s="1">
        <f t="shared" ref="D72:K72" si="0">SUBTOTAL(109,D6)</f>
        <v>0</v>
      </c>
      <c r="E72" s="1">
        <f t="shared" si="0"/>
        <v>0</v>
      </c>
      <c r="F72" s="1">
        <f t="shared" si="0"/>
        <v>0</v>
      </c>
      <c r="G72" s="1">
        <f t="shared" si="0"/>
        <v>0</v>
      </c>
      <c r="H72" s="1">
        <f t="shared" si="0"/>
        <v>0</v>
      </c>
      <c r="I72" s="1">
        <f t="shared" si="0"/>
        <v>0</v>
      </c>
      <c r="J72" s="1">
        <f t="shared" si="0"/>
        <v>0</v>
      </c>
      <c r="K72" s="1">
        <f t="shared" si="0"/>
        <v>0</v>
      </c>
      <c r="L72" s="1"/>
    </row>
  </sheetData>
  <sheetProtection sheet="1" objects="1" scenarios="1"/>
  <mergeCells count="4">
    <mergeCell ref="A1:L1"/>
    <mergeCell ref="A3:L3"/>
    <mergeCell ref="A4:L4"/>
    <mergeCell ref="A2:L2"/>
  </mergeCells>
  <printOptions horizontalCentered="1"/>
  <pageMargins left="0.11811023622047245" right="0.11811023622047245" top="0.11811023622047245" bottom="0.35433070866141736" header="0" footer="0.19685039370078741"/>
  <pageSetup paperSize="9" scale="52" orientation="landscape" r:id="rId1"/>
  <legacy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72"/>
  <sheetViews>
    <sheetView view="pageBreakPreview" zoomScaleNormal="100" zoomScaleSheetLayoutView="100" workbookViewId="0">
      <pane ySplit="5" topLeftCell="A6" activePane="bottomLeft" state="frozen"/>
      <selection pane="bottomLeft" activeCell="E13" sqref="E13"/>
    </sheetView>
  </sheetViews>
  <sheetFormatPr baseColWidth="10" defaultColWidth="27.44140625" defaultRowHeight="14.4" x14ac:dyDescent="0.3"/>
  <cols>
    <col min="1" max="1" width="11.109375" customWidth="1"/>
    <col min="2" max="2" width="9.6640625" style="1" customWidth="1"/>
    <col min="3" max="3" width="34" style="2" customWidth="1"/>
    <col min="4" max="4" width="21.33203125" style="2" customWidth="1"/>
    <col min="5" max="5" width="9.88671875" style="1" customWidth="1"/>
    <col min="6" max="6" width="14.109375" style="1" customWidth="1"/>
    <col min="7" max="10" width="12" style="1" customWidth="1"/>
    <col min="11" max="11" width="14.5546875" style="1" customWidth="1"/>
    <col min="12" max="12" width="16.5546875" customWidth="1"/>
  </cols>
  <sheetData>
    <row r="1" spans="1:12" x14ac:dyDescent="0.3">
      <c r="A1" s="73" t="s">
        <v>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3">
      <c r="A2" s="73" t="str">
        <f>'synthèse annuelle'!A3:M3</f>
        <v>du 01.01.2026 au 31.12.2026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x14ac:dyDescent="0.3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x14ac:dyDescent="0.3">
      <c r="A4" s="74" t="s">
        <v>47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</row>
    <row r="5" spans="1:12" s="34" customFormat="1" ht="28.8" x14ac:dyDescent="0.3">
      <c r="A5" s="34" t="s">
        <v>0</v>
      </c>
      <c r="B5" s="34" t="s">
        <v>1</v>
      </c>
      <c r="C5" s="34" t="s">
        <v>2</v>
      </c>
      <c r="D5" s="34" t="s">
        <v>10</v>
      </c>
      <c r="E5" s="34" t="s">
        <v>8</v>
      </c>
      <c r="F5" s="34" t="s">
        <v>3</v>
      </c>
      <c r="G5" s="34" t="s">
        <v>4</v>
      </c>
      <c r="H5" s="34" t="s">
        <v>5</v>
      </c>
      <c r="I5" s="34" t="s">
        <v>6</v>
      </c>
      <c r="J5" s="34" t="s">
        <v>7</v>
      </c>
      <c r="K5" s="34" t="s">
        <v>52</v>
      </c>
      <c r="L5" s="34" t="s">
        <v>26</v>
      </c>
    </row>
    <row r="6" spans="1:12" x14ac:dyDescent="0.3">
      <c r="A6" s="1">
        <v>1</v>
      </c>
      <c r="B6" s="2"/>
      <c r="D6" s="1"/>
      <c r="L6" s="1"/>
    </row>
    <row r="7" spans="1:12" x14ac:dyDescent="0.3">
      <c r="A7" s="1">
        <v>2</v>
      </c>
      <c r="B7" s="2"/>
      <c r="D7" s="1"/>
      <c r="L7" s="1"/>
    </row>
    <row r="8" spans="1:12" x14ac:dyDescent="0.3">
      <c r="A8" s="1">
        <v>3</v>
      </c>
      <c r="B8" s="2"/>
      <c r="D8" s="1"/>
      <c r="L8" s="1"/>
    </row>
    <row r="9" spans="1:12" x14ac:dyDescent="0.3">
      <c r="A9" s="1">
        <v>4</v>
      </c>
      <c r="B9" s="2"/>
      <c r="D9" s="1"/>
      <c r="L9" s="1"/>
    </row>
    <row r="10" spans="1:12" x14ac:dyDescent="0.3">
      <c r="A10" s="1">
        <v>5</v>
      </c>
      <c r="B10" s="2"/>
      <c r="D10" s="1"/>
      <c r="L10" s="1"/>
    </row>
    <row r="11" spans="1:12" x14ac:dyDescent="0.3">
      <c r="A11" s="1">
        <v>6</v>
      </c>
      <c r="B11" s="2"/>
      <c r="D11" s="1"/>
      <c r="L11" s="1"/>
    </row>
    <row r="12" spans="1:12" x14ac:dyDescent="0.3">
      <c r="A12" s="1">
        <v>7</v>
      </c>
      <c r="B12" s="2"/>
      <c r="D12" s="1"/>
      <c r="L12" s="1"/>
    </row>
    <row r="13" spans="1:12" x14ac:dyDescent="0.3">
      <c r="A13" s="1">
        <v>8</v>
      </c>
      <c r="B13" s="2"/>
      <c r="D13" s="1"/>
      <c r="L13" s="1"/>
    </row>
    <row r="14" spans="1:12" x14ac:dyDescent="0.3">
      <c r="A14" s="1">
        <v>9</v>
      </c>
      <c r="B14" s="2"/>
      <c r="D14" s="1"/>
      <c r="L14" s="1"/>
    </row>
    <row r="15" spans="1:12" x14ac:dyDescent="0.3">
      <c r="A15" s="1">
        <v>10</v>
      </c>
      <c r="B15" s="2"/>
      <c r="D15" s="1"/>
      <c r="L15" s="1"/>
    </row>
    <row r="16" spans="1:12" x14ac:dyDescent="0.3">
      <c r="A16" s="1">
        <v>11</v>
      </c>
      <c r="B16" s="2"/>
      <c r="D16" s="1"/>
      <c r="L16" s="1"/>
    </row>
    <row r="17" spans="1:12" x14ac:dyDescent="0.3">
      <c r="A17" s="1">
        <v>12</v>
      </c>
      <c r="B17" s="2"/>
      <c r="D17" s="1"/>
      <c r="L17" s="1"/>
    </row>
    <row r="18" spans="1:12" x14ac:dyDescent="0.3">
      <c r="A18" s="1">
        <v>13</v>
      </c>
      <c r="B18" s="2"/>
      <c r="D18" s="1"/>
      <c r="L18" s="1"/>
    </row>
    <row r="19" spans="1:12" x14ac:dyDescent="0.3">
      <c r="A19" s="1">
        <v>14</v>
      </c>
      <c r="B19" s="2"/>
      <c r="D19" s="1"/>
      <c r="L19" s="1"/>
    </row>
    <row r="20" spans="1:12" x14ac:dyDescent="0.3">
      <c r="A20" s="1">
        <v>15</v>
      </c>
      <c r="B20" s="2"/>
      <c r="D20" s="1"/>
      <c r="L20" s="1"/>
    </row>
    <row r="21" spans="1:12" x14ac:dyDescent="0.3">
      <c r="A21" s="1">
        <v>16</v>
      </c>
      <c r="B21" s="2"/>
      <c r="D21" s="1"/>
      <c r="L21" s="1"/>
    </row>
    <row r="22" spans="1:12" x14ac:dyDescent="0.3">
      <c r="A22" s="1">
        <v>17</v>
      </c>
      <c r="B22" s="2"/>
      <c r="D22" s="1"/>
      <c r="L22" s="1"/>
    </row>
    <row r="23" spans="1:12" x14ac:dyDescent="0.3">
      <c r="A23" s="1">
        <v>18</v>
      </c>
      <c r="B23" s="2"/>
      <c r="D23" s="1"/>
      <c r="L23" s="1"/>
    </row>
    <row r="24" spans="1:12" x14ac:dyDescent="0.3">
      <c r="A24" s="1">
        <v>19</v>
      </c>
      <c r="B24" s="2"/>
      <c r="D24" s="1"/>
      <c r="L24" s="1"/>
    </row>
    <row r="25" spans="1:12" x14ac:dyDescent="0.3">
      <c r="A25" s="1">
        <v>20</v>
      </c>
      <c r="B25" s="2"/>
      <c r="D25" s="1"/>
      <c r="L25" s="1"/>
    </row>
    <row r="26" spans="1:12" x14ac:dyDescent="0.3">
      <c r="A26" s="1">
        <v>21</v>
      </c>
      <c r="B26" s="2"/>
      <c r="D26" s="1"/>
      <c r="L26" s="1"/>
    </row>
    <row r="27" spans="1:12" x14ac:dyDescent="0.3">
      <c r="A27" s="1">
        <v>22</v>
      </c>
      <c r="B27" s="2"/>
      <c r="D27" s="1"/>
      <c r="L27" s="1"/>
    </row>
    <row r="28" spans="1:12" x14ac:dyDescent="0.3">
      <c r="A28" s="1">
        <v>23</v>
      </c>
      <c r="B28" s="2"/>
      <c r="D28" s="1"/>
      <c r="L28" s="1"/>
    </row>
    <row r="29" spans="1:12" x14ac:dyDescent="0.3">
      <c r="A29" s="1">
        <v>24</v>
      </c>
      <c r="B29" s="2"/>
      <c r="D29" s="1"/>
      <c r="L29" s="1"/>
    </row>
    <row r="30" spans="1:12" x14ac:dyDescent="0.3">
      <c r="A30" s="1">
        <v>25</v>
      </c>
      <c r="B30" s="2"/>
      <c r="D30" s="1"/>
      <c r="L30" s="1"/>
    </row>
    <row r="31" spans="1:12" x14ac:dyDescent="0.3">
      <c r="A31" s="1">
        <v>26</v>
      </c>
      <c r="B31" s="2"/>
      <c r="D31" s="1"/>
      <c r="L31" s="1"/>
    </row>
    <row r="32" spans="1:12" x14ac:dyDescent="0.3">
      <c r="A32" s="1">
        <v>27</v>
      </c>
      <c r="B32" s="2"/>
      <c r="D32" s="1"/>
      <c r="L32" s="1"/>
    </row>
    <row r="33" spans="1:12" x14ac:dyDescent="0.3">
      <c r="A33" s="1">
        <v>28</v>
      </c>
      <c r="B33" s="2"/>
      <c r="D33" s="1"/>
      <c r="L33" s="1"/>
    </row>
    <row r="34" spans="1:12" x14ac:dyDescent="0.3">
      <c r="A34" s="1">
        <v>29</v>
      </c>
      <c r="B34" s="2"/>
      <c r="D34" s="1"/>
      <c r="L34" s="1"/>
    </row>
    <row r="35" spans="1:12" x14ac:dyDescent="0.3">
      <c r="A35" s="1">
        <v>30</v>
      </c>
      <c r="B35" s="2"/>
      <c r="D35" s="1"/>
      <c r="L35" s="1"/>
    </row>
    <row r="36" spans="1:12" x14ac:dyDescent="0.3">
      <c r="A36" s="1">
        <v>31</v>
      </c>
      <c r="B36" s="2"/>
      <c r="D36" s="1"/>
      <c r="L36" s="1"/>
    </row>
    <row r="37" spans="1:12" x14ac:dyDescent="0.3">
      <c r="A37" s="1">
        <v>32</v>
      </c>
      <c r="B37" s="2"/>
      <c r="D37" s="1"/>
      <c r="L37" s="1"/>
    </row>
    <row r="38" spans="1:12" x14ac:dyDescent="0.3">
      <c r="A38" s="1">
        <v>33</v>
      </c>
      <c r="B38" s="2"/>
      <c r="D38" s="1"/>
      <c r="L38" s="1"/>
    </row>
    <row r="39" spans="1:12" x14ac:dyDescent="0.3">
      <c r="A39" s="1">
        <v>34</v>
      </c>
      <c r="B39" s="2"/>
      <c r="D39" s="1"/>
      <c r="L39" s="1"/>
    </row>
    <row r="40" spans="1:12" x14ac:dyDescent="0.3">
      <c r="A40" s="1">
        <v>35</v>
      </c>
      <c r="B40" s="2"/>
      <c r="D40" s="1"/>
      <c r="L40" s="1"/>
    </row>
    <row r="41" spans="1:12" x14ac:dyDescent="0.3">
      <c r="A41" s="1">
        <v>36</v>
      </c>
      <c r="B41" s="2"/>
      <c r="D41" s="1"/>
      <c r="L41" s="1"/>
    </row>
    <row r="42" spans="1:12" x14ac:dyDescent="0.3">
      <c r="A42" s="1">
        <v>37</v>
      </c>
      <c r="B42" s="2"/>
      <c r="D42" s="1"/>
      <c r="L42" s="1"/>
    </row>
    <row r="43" spans="1:12" x14ac:dyDescent="0.3">
      <c r="A43" s="1">
        <v>38</v>
      </c>
      <c r="B43" s="2"/>
      <c r="D43" s="1"/>
      <c r="L43" s="1"/>
    </row>
    <row r="44" spans="1:12" x14ac:dyDescent="0.3">
      <c r="A44" s="1">
        <v>39</v>
      </c>
      <c r="B44" s="2"/>
      <c r="D44" s="1"/>
      <c r="L44" s="1"/>
    </row>
    <row r="45" spans="1:12" x14ac:dyDescent="0.3">
      <c r="A45" s="1">
        <v>40</v>
      </c>
      <c r="B45" s="2"/>
      <c r="D45" s="1"/>
      <c r="L45" s="1"/>
    </row>
    <row r="46" spans="1:12" x14ac:dyDescent="0.3">
      <c r="A46" s="1">
        <v>41</v>
      </c>
      <c r="B46" s="71"/>
      <c r="C46" s="71"/>
      <c r="D46" s="72"/>
      <c r="E46" s="72"/>
      <c r="F46" s="72"/>
      <c r="G46" s="72"/>
      <c r="H46" s="72"/>
      <c r="I46" s="72"/>
      <c r="J46" s="72"/>
      <c r="K46" s="72"/>
      <c r="L46" s="72"/>
    </row>
    <row r="47" spans="1:12" x14ac:dyDescent="0.3">
      <c r="A47" s="1">
        <v>42</v>
      </c>
      <c r="B47" s="71"/>
      <c r="C47" s="71"/>
      <c r="D47" s="72"/>
      <c r="E47" s="72"/>
      <c r="F47" s="72"/>
      <c r="G47" s="72"/>
      <c r="H47" s="72"/>
      <c r="I47" s="72"/>
      <c r="J47" s="72"/>
      <c r="K47" s="72"/>
      <c r="L47" s="72"/>
    </row>
    <row r="48" spans="1:12" x14ac:dyDescent="0.3">
      <c r="A48" s="1">
        <v>43</v>
      </c>
      <c r="B48" s="71"/>
      <c r="C48" s="71"/>
      <c r="D48" s="72"/>
      <c r="E48" s="72"/>
      <c r="F48" s="72"/>
      <c r="G48" s="72"/>
      <c r="H48" s="72"/>
      <c r="I48" s="72"/>
      <c r="J48" s="72"/>
      <c r="K48" s="72"/>
      <c r="L48" s="72"/>
    </row>
    <row r="49" spans="1:12" x14ac:dyDescent="0.3">
      <c r="A49" s="1">
        <v>44</v>
      </c>
      <c r="B49" s="71"/>
      <c r="C49" s="71"/>
      <c r="D49" s="72"/>
      <c r="E49" s="72"/>
      <c r="F49" s="72"/>
      <c r="G49" s="72"/>
      <c r="H49" s="72"/>
      <c r="I49" s="72"/>
      <c r="J49" s="72"/>
      <c r="K49" s="72"/>
      <c r="L49" s="72"/>
    </row>
    <row r="50" spans="1:12" x14ac:dyDescent="0.3">
      <c r="A50" s="1">
        <v>45</v>
      </c>
      <c r="B50" s="71"/>
      <c r="C50" s="71"/>
      <c r="D50" s="72"/>
      <c r="E50" s="72"/>
      <c r="F50" s="72"/>
      <c r="G50" s="72"/>
      <c r="H50" s="72"/>
      <c r="I50" s="72"/>
      <c r="J50" s="72"/>
      <c r="K50" s="72"/>
      <c r="L50" s="72"/>
    </row>
    <row r="51" spans="1:12" x14ac:dyDescent="0.3">
      <c r="A51" s="1">
        <v>46</v>
      </c>
      <c r="B51" s="71"/>
      <c r="C51" s="71"/>
      <c r="D51" s="72"/>
      <c r="E51" s="72"/>
      <c r="F51" s="72"/>
      <c r="G51" s="72"/>
      <c r="H51" s="72"/>
      <c r="I51" s="72"/>
      <c r="J51" s="72"/>
      <c r="K51" s="72"/>
      <c r="L51" s="72"/>
    </row>
    <row r="52" spans="1:12" x14ac:dyDescent="0.3">
      <c r="A52" s="1">
        <v>47</v>
      </c>
      <c r="B52" s="71"/>
      <c r="C52" s="71"/>
      <c r="D52" s="72"/>
      <c r="E52" s="72"/>
      <c r="F52" s="72"/>
      <c r="G52" s="72"/>
      <c r="H52" s="72"/>
      <c r="I52" s="72"/>
      <c r="J52" s="72"/>
      <c r="K52" s="72"/>
      <c r="L52" s="72"/>
    </row>
    <row r="53" spans="1:12" x14ac:dyDescent="0.3">
      <c r="A53" s="1">
        <v>48</v>
      </c>
      <c r="B53" s="71"/>
      <c r="C53" s="71"/>
      <c r="D53" s="72"/>
      <c r="E53" s="72"/>
      <c r="F53" s="72"/>
      <c r="G53" s="72"/>
      <c r="H53" s="72"/>
      <c r="I53" s="72"/>
      <c r="J53" s="72"/>
      <c r="K53" s="72"/>
      <c r="L53" s="72"/>
    </row>
    <row r="54" spans="1:12" x14ac:dyDescent="0.3">
      <c r="A54" s="1">
        <v>49</v>
      </c>
      <c r="B54" s="71"/>
      <c r="C54" s="71"/>
      <c r="D54" s="72"/>
      <c r="E54" s="72"/>
      <c r="F54" s="72"/>
      <c r="G54" s="72"/>
      <c r="H54" s="72"/>
      <c r="I54" s="72"/>
      <c r="J54" s="72"/>
      <c r="K54" s="72"/>
      <c r="L54" s="72"/>
    </row>
    <row r="55" spans="1:12" x14ac:dyDescent="0.3">
      <c r="A55" s="1">
        <v>50</v>
      </c>
      <c r="B55" s="71"/>
      <c r="C55" s="71"/>
      <c r="D55" s="72"/>
      <c r="E55" s="72"/>
      <c r="F55" s="72"/>
      <c r="G55" s="72"/>
      <c r="H55" s="72"/>
      <c r="I55" s="72"/>
      <c r="J55" s="72"/>
      <c r="K55" s="72"/>
      <c r="L55" s="72"/>
    </row>
    <row r="56" spans="1:12" x14ac:dyDescent="0.3">
      <c r="A56" s="1">
        <v>51</v>
      </c>
      <c r="B56" s="71"/>
      <c r="C56" s="71"/>
      <c r="D56" s="72"/>
      <c r="E56" s="72"/>
      <c r="F56" s="72"/>
      <c r="G56" s="72"/>
      <c r="H56" s="72"/>
      <c r="I56" s="72"/>
      <c r="J56" s="72"/>
      <c r="K56" s="72"/>
      <c r="L56" s="72"/>
    </row>
    <row r="57" spans="1:12" x14ac:dyDescent="0.3">
      <c r="A57" s="1">
        <v>52</v>
      </c>
      <c r="B57" s="71"/>
      <c r="C57" s="71"/>
      <c r="D57" s="72"/>
      <c r="E57" s="72"/>
      <c r="F57" s="72"/>
      <c r="G57" s="72"/>
      <c r="H57" s="72"/>
      <c r="I57" s="72"/>
      <c r="J57" s="72"/>
      <c r="K57" s="72"/>
      <c r="L57" s="72"/>
    </row>
    <row r="58" spans="1:12" x14ac:dyDescent="0.3">
      <c r="A58" s="1">
        <v>53</v>
      </c>
      <c r="B58" s="71"/>
      <c r="C58" s="71"/>
      <c r="D58" s="72"/>
      <c r="E58" s="72"/>
      <c r="F58" s="72"/>
      <c r="G58" s="72"/>
      <c r="H58" s="72"/>
      <c r="I58" s="72"/>
      <c r="J58" s="72"/>
      <c r="K58" s="72"/>
      <c r="L58" s="72"/>
    </row>
    <row r="59" spans="1:12" x14ac:dyDescent="0.3">
      <c r="A59" s="1">
        <v>54</v>
      </c>
      <c r="B59" s="71"/>
      <c r="C59" s="71"/>
      <c r="D59" s="72"/>
      <c r="E59" s="72"/>
      <c r="F59" s="72"/>
      <c r="G59" s="72"/>
      <c r="H59" s="72"/>
      <c r="I59" s="72"/>
      <c r="J59" s="72"/>
      <c r="K59" s="72"/>
      <c r="L59" s="72"/>
    </row>
    <row r="60" spans="1:12" x14ac:dyDescent="0.3">
      <c r="A60" s="1">
        <v>55</v>
      </c>
      <c r="B60" s="71"/>
      <c r="C60" s="71"/>
      <c r="D60" s="72"/>
      <c r="E60" s="72"/>
      <c r="F60" s="72"/>
      <c r="G60" s="72"/>
      <c r="H60" s="72"/>
      <c r="I60" s="72"/>
      <c r="J60" s="72"/>
      <c r="K60" s="72"/>
      <c r="L60" s="72"/>
    </row>
    <row r="61" spans="1:12" x14ac:dyDescent="0.3">
      <c r="A61" s="1">
        <v>56</v>
      </c>
      <c r="B61" s="71"/>
      <c r="C61" s="71"/>
      <c r="D61" s="72"/>
      <c r="E61" s="72"/>
      <c r="F61" s="72"/>
      <c r="G61" s="72"/>
      <c r="H61" s="72"/>
      <c r="I61" s="72"/>
      <c r="J61" s="72"/>
      <c r="K61" s="72"/>
      <c r="L61" s="72"/>
    </row>
    <row r="62" spans="1:12" x14ac:dyDescent="0.3">
      <c r="A62" s="1">
        <v>57</v>
      </c>
      <c r="B62" s="71"/>
      <c r="C62" s="71"/>
      <c r="D62" s="72"/>
      <c r="E62" s="72"/>
      <c r="F62" s="72"/>
      <c r="G62" s="72"/>
      <c r="H62" s="72"/>
      <c r="I62" s="72"/>
      <c r="J62" s="72"/>
      <c r="K62" s="72"/>
      <c r="L62" s="72"/>
    </row>
    <row r="63" spans="1:12" x14ac:dyDescent="0.3">
      <c r="A63" s="1">
        <v>58</v>
      </c>
      <c r="B63" s="71"/>
      <c r="C63" s="71"/>
      <c r="D63" s="72"/>
      <c r="E63" s="72"/>
      <c r="F63" s="72"/>
      <c r="G63" s="72"/>
      <c r="H63" s="72"/>
      <c r="I63" s="72"/>
      <c r="J63" s="72"/>
      <c r="K63" s="72"/>
      <c r="L63" s="72"/>
    </row>
    <row r="64" spans="1:12" x14ac:dyDescent="0.3">
      <c r="A64" s="1">
        <v>59</v>
      </c>
      <c r="B64" s="71"/>
      <c r="C64" s="71"/>
      <c r="D64" s="72"/>
      <c r="E64" s="72"/>
      <c r="F64" s="72"/>
      <c r="G64" s="72"/>
      <c r="H64" s="72"/>
      <c r="I64" s="72"/>
      <c r="J64" s="72"/>
      <c r="K64" s="72"/>
      <c r="L64" s="72"/>
    </row>
    <row r="65" spans="1:12" x14ac:dyDescent="0.3">
      <c r="A65" s="1">
        <v>60</v>
      </c>
      <c r="B65" s="71"/>
      <c r="C65" s="71"/>
      <c r="D65" s="72"/>
      <c r="E65" s="72"/>
      <c r="F65" s="72"/>
      <c r="G65" s="72"/>
      <c r="H65" s="72"/>
      <c r="I65" s="72"/>
      <c r="J65" s="72"/>
      <c r="K65" s="72"/>
      <c r="L65" s="72"/>
    </row>
    <row r="66" spans="1:12" x14ac:dyDescent="0.3">
      <c r="A66" s="1">
        <v>61</v>
      </c>
      <c r="B66" s="71"/>
      <c r="C66" s="71"/>
      <c r="D66" s="72"/>
      <c r="E66" s="72"/>
      <c r="F66" s="72"/>
      <c r="G66" s="72"/>
      <c r="H66" s="72"/>
      <c r="I66" s="72"/>
      <c r="J66" s="72"/>
      <c r="K66" s="72"/>
      <c r="L66" s="72"/>
    </row>
    <row r="67" spans="1:12" x14ac:dyDescent="0.3">
      <c r="A67" s="1">
        <v>62</v>
      </c>
      <c r="B67" s="71"/>
      <c r="C67" s="71"/>
      <c r="D67" s="72"/>
      <c r="E67" s="72"/>
      <c r="F67" s="72"/>
      <c r="G67" s="72"/>
      <c r="H67" s="72"/>
      <c r="I67" s="72"/>
      <c r="J67" s="72"/>
      <c r="K67" s="72"/>
      <c r="L67" s="72"/>
    </row>
    <row r="68" spans="1:12" x14ac:dyDescent="0.3">
      <c r="A68" s="1">
        <v>63</v>
      </c>
      <c r="B68" s="71"/>
      <c r="C68" s="71"/>
      <c r="D68" s="72"/>
      <c r="E68" s="72"/>
      <c r="F68" s="72"/>
      <c r="G68" s="72"/>
      <c r="H68" s="72"/>
      <c r="I68" s="72"/>
      <c r="J68" s="72"/>
      <c r="K68" s="72"/>
      <c r="L68" s="72"/>
    </row>
    <row r="69" spans="1:12" x14ac:dyDescent="0.3">
      <c r="A69" s="1">
        <v>64</v>
      </c>
      <c r="B69" s="71"/>
      <c r="C69" s="71"/>
      <c r="D69" s="72"/>
      <c r="E69" s="72"/>
      <c r="F69" s="72"/>
      <c r="G69" s="72"/>
      <c r="H69" s="72"/>
      <c r="I69" s="72"/>
      <c r="J69" s="72"/>
      <c r="K69" s="72"/>
      <c r="L69" s="72"/>
    </row>
    <row r="70" spans="1:12" x14ac:dyDescent="0.3">
      <c r="A70" s="1">
        <v>65</v>
      </c>
      <c r="B70" s="2"/>
      <c r="D70" s="1"/>
      <c r="L70" s="1"/>
    </row>
    <row r="71" spans="1:12" x14ac:dyDescent="0.3">
      <c r="A71" s="1">
        <v>66</v>
      </c>
      <c r="B71" s="2"/>
      <c r="D71" s="1"/>
      <c r="L71" s="1"/>
    </row>
    <row r="72" spans="1:12" x14ac:dyDescent="0.3">
      <c r="A72" s="1"/>
      <c r="B72" s="2"/>
      <c r="D72" s="1">
        <f t="shared" ref="D72:K72" si="0">SUBTOTAL(109,D6)</f>
        <v>0</v>
      </c>
      <c r="E72" s="1">
        <f t="shared" si="0"/>
        <v>0</v>
      </c>
      <c r="F72" s="1">
        <f t="shared" si="0"/>
        <v>0</v>
      </c>
      <c r="G72" s="1">
        <f t="shared" si="0"/>
        <v>0</v>
      </c>
      <c r="H72" s="1">
        <f t="shared" si="0"/>
        <v>0</v>
      </c>
      <c r="I72" s="1">
        <f t="shared" si="0"/>
        <v>0</v>
      </c>
      <c r="J72" s="1">
        <f t="shared" si="0"/>
        <v>0</v>
      </c>
      <c r="K72" s="1">
        <f t="shared" si="0"/>
        <v>0</v>
      </c>
      <c r="L72" s="1"/>
    </row>
  </sheetData>
  <sheetProtection sheet="1" objects="1" scenarios="1"/>
  <mergeCells count="4">
    <mergeCell ref="A1:L1"/>
    <mergeCell ref="A3:L3"/>
    <mergeCell ref="A4:L4"/>
    <mergeCell ref="A2:L2"/>
  </mergeCells>
  <printOptions horizontalCentered="1"/>
  <pageMargins left="0.11811023622047245" right="0.11811023622047245" top="0.11811023622047245" bottom="0.35433070866141736" header="0" footer="0.19685039370078741"/>
  <pageSetup paperSize="9" scale="52" orientation="landscape" r:id="rId1"/>
  <legacy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72"/>
  <sheetViews>
    <sheetView view="pageBreakPreview" topLeftCell="A4" zoomScaleNormal="100" zoomScaleSheetLayoutView="100" workbookViewId="0">
      <pane ySplit="2" topLeftCell="A6" activePane="bottomLeft" state="frozen"/>
      <selection activeCell="A4" sqref="A4"/>
      <selection pane="bottomLeft" activeCell="A6" sqref="A6"/>
    </sheetView>
  </sheetViews>
  <sheetFormatPr baseColWidth="10" defaultColWidth="27.44140625" defaultRowHeight="14.4" x14ac:dyDescent="0.3"/>
  <cols>
    <col min="1" max="1" width="11.109375" customWidth="1"/>
    <col min="2" max="2" width="9.6640625" style="1" customWidth="1"/>
    <col min="3" max="3" width="34" style="2" customWidth="1"/>
    <col min="4" max="4" width="21.33203125" style="2" customWidth="1"/>
    <col min="5" max="5" width="9.88671875" style="1" customWidth="1"/>
    <col min="6" max="6" width="14.109375" style="1" customWidth="1"/>
    <col min="7" max="10" width="12" style="1" customWidth="1"/>
    <col min="11" max="11" width="14.5546875" style="1" customWidth="1"/>
    <col min="12" max="12" width="16.5546875" customWidth="1"/>
  </cols>
  <sheetData>
    <row r="1" spans="1:12" x14ac:dyDescent="0.3">
      <c r="A1" s="73" t="s">
        <v>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3">
      <c r="A2" s="73" t="str">
        <f>'synthèse annuelle'!A3:M3</f>
        <v>du 01.01.2026 au 31.12.2026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x14ac:dyDescent="0.3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2" x14ac:dyDescent="0.3">
      <c r="A4" s="74" t="s">
        <v>48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</row>
    <row r="5" spans="1:12" s="34" customFormat="1" ht="28.8" x14ac:dyDescent="0.3">
      <c r="A5" s="34" t="s">
        <v>0</v>
      </c>
      <c r="B5" s="34" t="s">
        <v>1</v>
      </c>
      <c r="C5" s="34" t="s">
        <v>2</v>
      </c>
      <c r="D5" s="34" t="s">
        <v>10</v>
      </c>
      <c r="E5" s="34" t="s">
        <v>8</v>
      </c>
      <c r="F5" s="34" t="s">
        <v>3</v>
      </c>
      <c r="G5" s="34" t="s">
        <v>4</v>
      </c>
      <c r="H5" s="34" t="s">
        <v>5</v>
      </c>
      <c r="I5" s="34" t="s">
        <v>6</v>
      </c>
      <c r="J5" s="34" t="s">
        <v>7</v>
      </c>
      <c r="K5" s="34" t="s">
        <v>52</v>
      </c>
      <c r="L5" s="34" t="s">
        <v>26</v>
      </c>
    </row>
    <row r="6" spans="1:12" x14ac:dyDescent="0.3">
      <c r="A6" s="1">
        <v>1</v>
      </c>
      <c r="B6" s="2"/>
      <c r="D6" s="1"/>
      <c r="L6" s="1"/>
    </row>
    <row r="7" spans="1:12" x14ac:dyDescent="0.3">
      <c r="A7" s="1">
        <v>2</v>
      </c>
      <c r="B7" s="2"/>
      <c r="D7" s="1"/>
      <c r="L7" s="1"/>
    </row>
    <row r="8" spans="1:12" x14ac:dyDescent="0.3">
      <c r="A8" s="1">
        <v>3</v>
      </c>
      <c r="B8" s="2"/>
      <c r="D8" s="1"/>
      <c r="L8" s="1"/>
    </row>
    <row r="9" spans="1:12" x14ac:dyDescent="0.3">
      <c r="A9" s="1">
        <v>4</v>
      </c>
      <c r="B9" s="2"/>
      <c r="D9" s="1"/>
      <c r="L9" s="1"/>
    </row>
    <row r="10" spans="1:12" x14ac:dyDescent="0.3">
      <c r="A10" s="1">
        <v>5</v>
      </c>
      <c r="B10" s="2"/>
      <c r="D10" s="1"/>
      <c r="L10" s="1"/>
    </row>
    <row r="11" spans="1:12" x14ac:dyDescent="0.3">
      <c r="A11" s="1">
        <v>6</v>
      </c>
      <c r="B11" s="2"/>
      <c r="D11" s="1"/>
      <c r="L11" s="1"/>
    </row>
    <row r="12" spans="1:12" x14ac:dyDescent="0.3">
      <c r="A12" s="1">
        <v>7</v>
      </c>
      <c r="B12" s="2"/>
      <c r="D12" s="1"/>
      <c r="L12" s="1"/>
    </row>
    <row r="13" spans="1:12" x14ac:dyDescent="0.3">
      <c r="A13" s="1">
        <v>8</v>
      </c>
      <c r="B13" s="2"/>
      <c r="D13" s="1"/>
      <c r="L13" s="1"/>
    </row>
    <row r="14" spans="1:12" x14ac:dyDescent="0.3">
      <c r="A14" s="1">
        <v>9</v>
      </c>
      <c r="B14" s="2"/>
      <c r="D14" s="1"/>
      <c r="L14" s="1"/>
    </row>
    <row r="15" spans="1:12" x14ac:dyDescent="0.3">
      <c r="A15" s="1">
        <v>10</v>
      </c>
      <c r="B15" s="2"/>
      <c r="D15" s="1"/>
      <c r="L15" s="1"/>
    </row>
    <row r="16" spans="1:12" x14ac:dyDescent="0.3">
      <c r="A16" s="1">
        <v>11</v>
      </c>
      <c r="B16" s="2"/>
      <c r="D16" s="1"/>
      <c r="L16" s="1"/>
    </row>
    <row r="17" spans="1:12" x14ac:dyDescent="0.3">
      <c r="A17" s="1">
        <v>12</v>
      </c>
      <c r="B17" s="2"/>
      <c r="D17" s="1"/>
      <c r="L17" s="1"/>
    </row>
    <row r="18" spans="1:12" x14ac:dyDescent="0.3">
      <c r="A18" s="1">
        <v>13</v>
      </c>
      <c r="B18" s="2"/>
      <c r="D18" s="1"/>
      <c r="L18" s="1"/>
    </row>
    <row r="19" spans="1:12" x14ac:dyDescent="0.3">
      <c r="A19" s="1">
        <v>14</v>
      </c>
      <c r="B19" s="2"/>
      <c r="D19" s="1"/>
      <c r="L19" s="1"/>
    </row>
    <row r="20" spans="1:12" x14ac:dyDescent="0.3">
      <c r="A20" s="1">
        <v>15</v>
      </c>
      <c r="B20" s="2"/>
      <c r="D20" s="1"/>
      <c r="L20" s="1"/>
    </row>
    <row r="21" spans="1:12" x14ac:dyDescent="0.3">
      <c r="A21" s="1">
        <v>16</v>
      </c>
      <c r="B21" s="2"/>
      <c r="D21" s="1"/>
      <c r="L21" s="1"/>
    </row>
    <row r="22" spans="1:12" x14ac:dyDescent="0.3">
      <c r="A22" s="1">
        <v>17</v>
      </c>
      <c r="B22" s="2"/>
      <c r="D22" s="1"/>
      <c r="L22" s="1"/>
    </row>
    <row r="23" spans="1:12" x14ac:dyDescent="0.3">
      <c r="A23" s="1">
        <v>18</v>
      </c>
      <c r="B23" s="2"/>
      <c r="D23" s="1"/>
      <c r="L23" s="1"/>
    </row>
    <row r="24" spans="1:12" x14ac:dyDescent="0.3">
      <c r="A24" s="1">
        <v>19</v>
      </c>
      <c r="B24" s="2"/>
      <c r="D24" s="1"/>
      <c r="L24" s="1"/>
    </row>
    <row r="25" spans="1:12" x14ac:dyDescent="0.3">
      <c r="A25" s="1">
        <v>20</v>
      </c>
      <c r="B25" s="2"/>
      <c r="D25" s="1"/>
      <c r="L25" s="1"/>
    </row>
    <row r="26" spans="1:12" x14ac:dyDescent="0.3">
      <c r="A26" s="1">
        <v>21</v>
      </c>
      <c r="B26" s="2"/>
      <c r="D26" s="1"/>
      <c r="L26" s="1"/>
    </row>
    <row r="27" spans="1:12" x14ac:dyDescent="0.3">
      <c r="A27" s="1">
        <v>22</v>
      </c>
      <c r="B27" s="2"/>
      <c r="D27" s="1"/>
      <c r="L27" s="1"/>
    </row>
    <row r="28" spans="1:12" x14ac:dyDescent="0.3">
      <c r="A28" s="1">
        <v>23</v>
      </c>
      <c r="B28" s="2"/>
      <c r="D28" s="1"/>
      <c r="L28" s="1"/>
    </row>
    <row r="29" spans="1:12" x14ac:dyDescent="0.3">
      <c r="A29" s="1">
        <v>24</v>
      </c>
      <c r="B29" s="2"/>
      <c r="D29" s="1"/>
      <c r="L29" s="1"/>
    </row>
    <row r="30" spans="1:12" x14ac:dyDescent="0.3">
      <c r="A30" s="1">
        <v>25</v>
      </c>
      <c r="B30" s="2"/>
      <c r="D30" s="1"/>
      <c r="L30" s="1"/>
    </row>
    <row r="31" spans="1:12" x14ac:dyDescent="0.3">
      <c r="A31" s="1">
        <v>26</v>
      </c>
      <c r="B31" s="2"/>
      <c r="D31" s="1"/>
      <c r="L31" s="1"/>
    </row>
    <row r="32" spans="1:12" x14ac:dyDescent="0.3">
      <c r="A32" s="1">
        <v>27</v>
      </c>
      <c r="B32" s="2"/>
      <c r="D32" s="1"/>
      <c r="L32" s="1"/>
    </row>
    <row r="33" spans="1:12" x14ac:dyDescent="0.3">
      <c r="A33" s="1">
        <v>28</v>
      </c>
      <c r="B33" s="2"/>
      <c r="D33" s="1"/>
      <c r="L33" s="1"/>
    </row>
    <row r="34" spans="1:12" x14ac:dyDescent="0.3">
      <c r="A34" s="1">
        <v>29</v>
      </c>
      <c r="B34" s="2"/>
      <c r="D34" s="1"/>
      <c r="L34" s="1"/>
    </row>
    <row r="35" spans="1:12" x14ac:dyDescent="0.3">
      <c r="A35" s="1">
        <v>30</v>
      </c>
      <c r="B35" s="2"/>
      <c r="D35" s="1"/>
      <c r="L35" s="1"/>
    </row>
    <row r="36" spans="1:12" x14ac:dyDescent="0.3">
      <c r="A36" s="1">
        <v>31</v>
      </c>
      <c r="B36" s="2"/>
      <c r="D36" s="1"/>
      <c r="L36" s="1"/>
    </row>
    <row r="37" spans="1:12" x14ac:dyDescent="0.3">
      <c r="A37" s="1">
        <v>32</v>
      </c>
      <c r="B37" s="2"/>
      <c r="D37" s="1"/>
      <c r="L37" s="1"/>
    </row>
    <row r="38" spans="1:12" x14ac:dyDescent="0.3">
      <c r="A38" s="1">
        <v>33</v>
      </c>
      <c r="B38" s="2"/>
      <c r="D38" s="1"/>
      <c r="L38" s="1"/>
    </row>
    <row r="39" spans="1:12" x14ac:dyDescent="0.3">
      <c r="A39" s="1">
        <v>34</v>
      </c>
      <c r="B39" s="2"/>
      <c r="D39" s="1"/>
      <c r="L39" s="1"/>
    </row>
    <row r="40" spans="1:12" x14ac:dyDescent="0.3">
      <c r="A40" s="1">
        <v>35</v>
      </c>
      <c r="B40" s="2"/>
      <c r="D40" s="1"/>
      <c r="L40" s="1"/>
    </row>
    <row r="41" spans="1:12" x14ac:dyDescent="0.3">
      <c r="A41" s="1">
        <v>36</v>
      </c>
      <c r="B41" s="2"/>
      <c r="D41" s="1"/>
      <c r="L41" s="1"/>
    </row>
    <row r="42" spans="1:12" x14ac:dyDescent="0.3">
      <c r="A42" s="1">
        <v>37</v>
      </c>
      <c r="B42" s="2"/>
      <c r="D42" s="1"/>
      <c r="L42" s="1"/>
    </row>
    <row r="43" spans="1:12" x14ac:dyDescent="0.3">
      <c r="A43" s="1">
        <v>38</v>
      </c>
      <c r="B43" s="2"/>
      <c r="D43" s="1"/>
      <c r="L43" s="1"/>
    </row>
    <row r="44" spans="1:12" x14ac:dyDescent="0.3">
      <c r="A44" s="1">
        <v>39</v>
      </c>
      <c r="B44" s="2"/>
      <c r="D44" s="1"/>
      <c r="L44" s="1"/>
    </row>
    <row r="45" spans="1:12" x14ac:dyDescent="0.3">
      <c r="A45" s="1">
        <v>40</v>
      </c>
      <c r="B45" s="2"/>
      <c r="D45" s="1"/>
      <c r="L45" s="1"/>
    </row>
    <row r="46" spans="1:12" x14ac:dyDescent="0.3">
      <c r="A46" s="1">
        <v>41</v>
      </c>
      <c r="B46" s="71"/>
      <c r="C46" s="71"/>
      <c r="D46" s="72"/>
      <c r="E46" s="72"/>
      <c r="F46" s="72"/>
      <c r="G46" s="72"/>
      <c r="H46" s="72"/>
      <c r="I46" s="72"/>
      <c r="J46" s="72"/>
      <c r="K46" s="72"/>
      <c r="L46" s="72"/>
    </row>
    <row r="47" spans="1:12" x14ac:dyDescent="0.3">
      <c r="A47" s="1">
        <v>42</v>
      </c>
      <c r="B47" s="71"/>
      <c r="C47" s="71"/>
      <c r="D47" s="72"/>
      <c r="E47" s="72"/>
      <c r="F47" s="72"/>
      <c r="G47" s="72"/>
      <c r="H47" s="72"/>
      <c r="I47" s="72"/>
      <c r="J47" s="72"/>
      <c r="K47" s="72"/>
      <c r="L47" s="72"/>
    </row>
    <row r="48" spans="1:12" x14ac:dyDescent="0.3">
      <c r="A48" s="1">
        <v>43</v>
      </c>
      <c r="B48" s="71"/>
      <c r="C48" s="71"/>
      <c r="D48" s="72"/>
      <c r="E48" s="72"/>
      <c r="F48" s="72"/>
      <c r="G48" s="72"/>
      <c r="H48" s="72"/>
      <c r="I48" s="72"/>
      <c r="J48" s="72"/>
      <c r="K48" s="72"/>
      <c r="L48" s="72"/>
    </row>
    <row r="49" spans="1:12" x14ac:dyDescent="0.3">
      <c r="A49" s="1">
        <v>44</v>
      </c>
      <c r="B49" s="71"/>
      <c r="C49" s="71"/>
      <c r="D49" s="72"/>
      <c r="E49" s="72"/>
      <c r="F49" s="72"/>
      <c r="G49" s="72"/>
      <c r="H49" s="72"/>
      <c r="I49" s="72"/>
      <c r="J49" s="72"/>
      <c r="K49" s="72"/>
      <c r="L49" s="72"/>
    </row>
    <row r="50" spans="1:12" x14ac:dyDescent="0.3">
      <c r="A50" s="1">
        <v>45</v>
      </c>
      <c r="B50" s="71"/>
      <c r="C50" s="71"/>
      <c r="D50" s="72"/>
      <c r="E50" s="72"/>
      <c r="F50" s="72"/>
      <c r="G50" s="72"/>
      <c r="H50" s="72"/>
      <c r="I50" s="72"/>
      <c r="J50" s="72"/>
      <c r="K50" s="72"/>
      <c r="L50" s="72"/>
    </row>
    <row r="51" spans="1:12" x14ac:dyDescent="0.3">
      <c r="A51" s="1">
        <v>46</v>
      </c>
      <c r="B51" s="71"/>
      <c r="C51" s="71"/>
      <c r="D51" s="72"/>
      <c r="E51" s="72"/>
      <c r="F51" s="72"/>
      <c r="G51" s="72"/>
      <c r="H51" s="72"/>
      <c r="I51" s="72"/>
      <c r="J51" s="72"/>
      <c r="K51" s="72"/>
      <c r="L51" s="72"/>
    </row>
    <row r="52" spans="1:12" x14ac:dyDescent="0.3">
      <c r="A52" s="1">
        <v>47</v>
      </c>
      <c r="B52" s="71"/>
      <c r="C52" s="71"/>
      <c r="D52" s="72"/>
      <c r="E52" s="72"/>
      <c r="F52" s="72"/>
      <c r="G52" s="72"/>
      <c r="H52" s="72"/>
      <c r="I52" s="72"/>
      <c r="J52" s="72"/>
      <c r="K52" s="72"/>
      <c r="L52" s="72"/>
    </row>
    <row r="53" spans="1:12" x14ac:dyDescent="0.3">
      <c r="A53" s="1">
        <v>48</v>
      </c>
      <c r="B53" s="71"/>
      <c r="C53" s="71"/>
      <c r="D53" s="72"/>
      <c r="E53" s="72"/>
      <c r="F53" s="72"/>
      <c r="G53" s="72"/>
      <c r="H53" s="72"/>
      <c r="I53" s="72"/>
      <c r="J53" s="72"/>
      <c r="K53" s="72"/>
      <c r="L53" s="72"/>
    </row>
    <row r="54" spans="1:12" x14ac:dyDescent="0.3">
      <c r="A54" s="1">
        <v>49</v>
      </c>
      <c r="B54" s="71"/>
      <c r="C54" s="71"/>
      <c r="D54" s="72"/>
      <c r="E54" s="72"/>
      <c r="F54" s="72"/>
      <c r="G54" s="72"/>
      <c r="H54" s="72"/>
      <c r="I54" s="72"/>
      <c r="J54" s="72"/>
      <c r="K54" s="72"/>
      <c r="L54" s="72"/>
    </row>
    <row r="55" spans="1:12" x14ac:dyDescent="0.3">
      <c r="A55" s="1">
        <v>50</v>
      </c>
      <c r="B55" s="71"/>
      <c r="C55" s="71"/>
      <c r="D55" s="72"/>
      <c r="E55" s="72"/>
      <c r="F55" s="72"/>
      <c r="G55" s="72"/>
      <c r="H55" s="72"/>
      <c r="I55" s="72"/>
      <c r="J55" s="72"/>
      <c r="K55" s="72"/>
      <c r="L55" s="72"/>
    </row>
    <row r="56" spans="1:12" x14ac:dyDescent="0.3">
      <c r="A56" s="1">
        <v>51</v>
      </c>
      <c r="B56" s="71"/>
      <c r="C56" s="71"/>
      <c r="D56" s="72"/>
      <c r="E56" s="72"/>
      <c r="F56" s="72"/>
      <c r="G56" s="72"/>
      <c r="H56" s="72"/>
      <c r="I56" s="72"/>
      <c r="J56" s="72"/>
      <c r="K56" s="72"/>
      <c r="L56" s="72"/>
    </row>
    <row r="57" spans="1:12" x14ac:dyDescent="0.3">
      <c r="A57" s="1">
        <v>52</v>
      </c>
      <c r="B57" s="71"/>
      <c r="C57" s="71"/>
      <c r="D57" s="72"/>
      <c r="E57" s="72"/>
      <c r="F57" s="72"/>
      <c r="G57" s="72"/>
      <c r="H57" s="72"/>
      <c r="I57" s="72"/>
      <c r="J57" s="72"/>
      <c r="K57" s="72"/>
      <c r="L57" s="72"/>
    </row>
    <row r="58" spans="1:12" x14ac:dyDescent="0.3">
      <c r="A58" s="1">
        <v>53</v>
      </c>
      <c r="B58" s="71"/>
      <c r="C58" s="71"/>
      <c r="D58" s="72"/>
      <c r="E58" s="72"/>
      <c r="F58" s="72"/>
      <c r="G58" s="72"/>
      <c r="H58" s="72"/>
      <c r="I58" s="72"/>
      <c r="J58" s="72"/>
      <c r="K58" s="72"/>
      <c r="L58" s="72"/>
    </row>
    <row r="59" spans="1:12" x14ac:dyDescent="0.3">
      <c r="A59" s="1">
        <v>54</v>
      </c>
      <c r="B59" s="71"/>
      <c r="C59" s="71"/>
      <c r="D59" s="72"/>
      <c r="E59" s="72"/>
      <c r="F59" s="72"/>
      <c r="G59" s="72"/>
      <c r="H59" s="72"/>
      <c r="I59" s="72"/>
      <c r="J59" s="72"/>
      <c r="K59" s="72"/>
      <c r="L59" s="72"/>
    </row>
    <row r="60" spans="1:12" x14ac:dyDescent="0.3">
      <c r="A60" s="1">
        <v>55</v>
      </c>
      <c r="B60" s="71"/>
      <c r="C60" s="71"/>
      <c r="D60" s="72"/>
      <c r="E60" s="72"/>
      <c r="F60" s="72"/>
      <c r="G60" s="72"/>
      <c r="H60" s="72"/>
      <c r="I60" s="72"/>
      <c r="J60" s="72"/>
      <c r="K60" s="72"/>
      <c r="L60" s="72"/>
    </row>
    <row r="61" spans="1:12" x14ac:dyDescent="0.3">
      <c r="A61" s="1">
        <v>56</v>
      </c>
      <c r="B61" s="71"/>
      <c r="C61" s="71"/>
      <c r="D61" s="72"/>
      <c r="E61" s="72"/>
      <c r="F61" s="72"/>
      <c r="G61" s="72"/>
      <c r="H61" s="72"/>
      <c r="I61" s="72"/>
      <c r="J61" s="72"/>
      <c r="K61" s="72"/>
      <c r="L61" s="72"/>
    </row>
    <row r="62" spans="1:12" x14ac:dyDescent="0.3">
      <c r="A62" s="1">
        <v>57</v>
      </c>
      <c r="B62" s="71"/>
      <c r="C62" s="71"/>
      <c r="D62" s="72"/>
      <c r="E62" s="72"/>
      <c r="F62" s="72"/>
      <c r="G62" s="72"/>
      <c r="H62" s="72"/>
      <c r="I62" s="72"/>
      <c r="J62" s="72"/>
      <c r="K62" s="72"/>
      <c r="L62" s="72"/>
    </row>
    <row r="63" spans="1:12" x14ac:dyDescent="0.3">
      <c r="A63" s="1">
        <v>58</v>
      </c>
      <c r="B63" s="71"/>
      <c r="C63" s="71"/>
      <c r="D63" s="72"/>
      <c r="E63" s="72"/>
      <c r="F63" s="72"/>
      <c r="G63" s="72"/>
      <c r="H63" s="72"/>
      <c r="I63" s="72"/>
      <c r="J63" s="72"/>
      <c r="K63" s="72"/>
      <c r="L63" s="72"/>
    </row>
    <row r="64" spans="1:12" x14ac:dyDescent="0.3">
      <c r="A64" s="1">
        <v>59</v>
      </c>
      <c r="B64" s="71"/>
      <c r="C64" s="71"/>
      <c r="D64" s="72"/>
      <c r="E64" s="72"/>
      <c r="F64" s="72"/>
      <c r="G64" s="72"/>
      <c r="H64" s="72"/>
      <c r="I64" s="72"/>
      <c r="J64" s="72"/>
      <c r="K64" s="72"/>
      <c r="L64" s="72"/>
    </row>
    <row r="65" spans="1:12" x14ac:dyDescent="0.3">
      <c r="A65" s="1">
        <v>60</v>
      </c>
      <c r="B65" s="71"/>
      <c r="C65" s="71"/>
      <c r="D65" s="72"/>
      <c r="E65" s="72"/>
      <c r="F65" s="72"/>
      <c r="G65" s="72"/>
      <c r="H65" s="72"/>
      <c r="I65" s="72"/>
      <c r="J65" s="72"/>
      <c r="K65" s="72"/>
      <c r="L65" s="72"/>
    </row>
    <row r="66" spans="1:12" x14ac:dyDescent="0.3">
      <c r="A66" s="1">
        <v>61</v>
      </c>
      <c r="B66" s="71"/>
      <c r="C66" s="71"/>
      <c r="D66" s="72"/>
      <c r="E66" s="72"/>
      <c r="F66" s="72"/>
      <c r="G66" s="72"/>
      <c r="H66" s="72"/>
      <c r="I66" s="72"/>
      <c r="J66" s="72"/>
      <c r="K66" s="72"/>
      <c r="L66" s="72"/>
    </row>
    <row r="67" spans="1:12" x14ac:dyDescent="0.3">
      <c r="A67" s="1">
        <v>62</v>
      </c>
      <c r="B67" s="71"/>
      <c r="C67" s="71"/>
      <c r="D67" s="72"/>
      <c r="E67" s="72"/>
      <c r="F67" s="72"/>
      <c r="G67" s="72"/>
      <c r="H67" s="72"/>
      <c r="I67" s="72"/>
      <c r="J67" s="72"/>
      <c r="K67" s="72"/>
      <c r="L67" s="72"/>
    </row>
    <row r="68" spans="1:12" x14ac:dyDescent="0.3">
      <c r="A68" s="1">
        <v>63</v>
      </c>
      <c r="B68" s="71"/>
      <c r="C68" s="71"/>
      <c r="D68" s="72"/>
      <c r="E68" s="72"/>
      <c r="F68" s="72"/>
      <c r="G68" s="72"/>
      <c r="H68" s="72"/>
      <c r="I68" s="72"/>
      <c r="J68" s="72"/>
      <c r="K68" s="72"/>
      <c r="L68" s="72"/>
    </row>
    <row r="69" spans="1:12" x14ac:dyDescent="0.3">
      <c r="A69" s="1">
        <v>64</v>
      </c>
      <c r="B69" s="71"/>
      <c r="C69" s="71"/>
      <c r="D69" s="72"/>
      <c r="E69" s="72"/>
      <c r="F69" s="72"/>
      <c r="G69" s="72"/>
      <c r="H69" s="72"/>
      <c r="I69" s="72"/>
      <c r="J69" s="72"/>
      <c r="K69" s="72"/>
      <c r="L69" s="72"/>
    </row>
    <row r="70" spans="1:12" x14ac:dyDescent="0.3">
      <c r="A70" s="1">
        <v>65</v>
      </c>
      <c r="B70" s="2"/>
      <c r="D70" s="1"/>
      <c r="L70" s="1"/>
    </row>
    <row r="71" spans="1:12" x14ac:dyDescent="0.3">
      <c r="A71" s="1">
        <v>66</v>
      </c>
      <c r="B71" s="2"/>
      <c r="D71" s="1"/>
      <c r="L71" s="1"/>
    </row>
    <row r="72" spans="1:12" x14ac:dyDescent="0.3">
      <c r="A72" s="1"/>
      <c r="B72" s="2"/>
      <c r="D72" s="1">
        <f t="shared" ref="D72:K72" si="0">SUBTOTAL(109,D6)</f>
        <v>0</v>
      </c>
      <c r="E72" s="1">
        <f t="shared" si="0"/>
        <v>0</v>
      </c>
      <c r="F72" s="1">
        <f t="shared" si="0"/>
        <v>0</v>
      </c>
      <c r="G72" s="1">
        <f t="shared" si="0"/>
        <v>0</v>
      </c>
      <c r="H72" s="1">
        <f t="shared" si="0"/>
        <v>0</v>
      </c>
      <c r="I72" s="1">
        <f t="shared" si="0"/>
        <v>0</v>
      </c>
      <c r="J72" s="1">
        <f t="shared" si="0"/>
        <v>0</v>
      </c>
      <c r="K72" s="1">
        <f t="shared" si="0"/>
        <v>0</v>
      </c>
      <c r="L72" s="1"/>
    </row>
  </sheetData>
  <sheetProtection sheet="1" objects="1" scenarios="1"/>
  <mergeCells count="4">
    <mergeCell ref="A1:L1"/>
    <mergeCell ref="A3:L3"/>
    <mergeCell ref="A4:L4"/>
    <mergeCell ref="A2:L2"/>
  </mergeCells>
  <printOptions horizontalCentered="1"/>
  <pageMargins left="0.11811023622047245" right="0.11811023622047245" top="0.11811023622047245" bottom="0.35433070866141736" header="0" footer="0.19685039370078741"/>
  <pageSetup paperSize="9" scale="52" orientation="landscape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3</vt:i4>
      </vt:variant>
    </vt:vector>
  </HeadingPairs>
  <TitlesOfParts>
    <vt:vector size="19" baseType="lpstr">
      <vt:lpstr>Page de garde Annexe 4</vt:lpstr>
      <vt:lpstr>janv</vt:lpstr>
      <vt:lpstr>fev</vt:lpstr>
      <vt:lpstr>mars</vt:lpstr>
      <vt:lpstr>avril</vt:lpstr>
      <vt:lpstr>mai</vt:lpstr>
      <vt:lpstr>juin</vt:lpstr>
      <vt:lpstr>juillet</vt:lpstr>
      <vt:lpstr>aout</vt:lpstr>
      <vt:lpstr>septembre</vt:lpstr>
      <vt:lpstr>oct</vt:lpstr>
      <vt:lpstr>nov</vt:lpstr>
      <vt:lpstr>dec</vt:lpstr>
      <vt:lpstr>VLE</vt:lpstr>
      <vt:lpstr>synthèse annuelle</vt:lpstr>
      <vt:lpstr>pénalités</vt:lpstr>
      <vt:lpstr>pénalités!Impression_des_titres</vt:lpstr>
      <vt:lpstr>VLE!Impression_des_titres</vt:lpstr>
      <vt:lpstr>VLE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2025-09-15T06:04:11Z</dcterms:modified>
</cp:coreProperties>
</file>